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GT_AGRAR\DOCUMENTACION CONTRACTUAL NORMAS\NORMAS-COND ESPECIALES\4 AGRICOLA 2024\PRECIOS PERIODO SUSCRIPCION Y AMBITO\"/>
    </mc:Choice>
  </mc:AlternateContent>
  <bookViews>
    <workbookView xWindow="0" yWindow="0" windowWidth="16536" windowHeight="6120" tabRatio="641" firstSheet="4" activeTab="7"/>
  </bookViews>
  <sheets>
    <sheet name="UVAS TINTAS SIN D.O." sheetId="2" r:id="rId1"/>
    <sheet name="UVAS TINTAS CON D.O." sheetId="3" r:id="rId2"/>
    <sheet name="UVAS BLANCAS SIN D.O." sheetId="4" r:id="rId3"/>
    <sheet name="UVAS BLANCAS CON D.O." sheetId="5" r:id="rId4"/>
    <sheet name="PLANTONES" sheetId="6" r:id="rId5"/>
    <sheet name="INSTALACIONES" sheetId="7" r:id="rId6"/>
    <sheet name="Rendimientos zonales" sheetId="9" r:id="rId7"/>
    <sheet name="ÁMBITO D.O" sheetId="8" r:id="rId8"/>
  </sheets>
  <definedNames>
    <definedName name="_xlnm._FilterDatabase" localSheetId="7" hidden="1">'ÁMBITO D.O'!$A$2:$H$86</definedName>
    <definedName name="_xlnm._FilterDatabase" localSheetId="5" hidden="1">INSTALACIONES!$A$2:$E$3</definedName>
    <definedName name="_xlnm._FilterDatabase" localSheetId="4" hidden="1">PLANTONES!$A$2:$F$3</definedName>
    <definedName name="_xlnm._FilterDatabase" localSheetId="6" hidden="1">'Rendimientos zonales'!$A$2:$F$3</definedName>
    <definedName name="_xlnm._FilterDatabase" localSheetId="3" hidden="1">'UVAS BLANCAS CON D.O.'!$A$3:$J$198</definedName>
    <definedName name="_xlnm._FilterDatabase" localSheetId="2" hidden="1">'UVAS BLANCAS SIN D.O.'!$A$2:$G$67</definedName>
    <definedName name="_xlnm._FilterDatabase" localSheetId="1" hidden="1">'UVAS TINTAS CON D.O.'!$A$3:$J$170</definedName>
    <definedName name="_xlnm._FilterDatabase" localSheetId="0" hidden="1">'UVAS TINTAS SIN D.O.'!$A$2:$G$3</definedName>
    <definedName name="_xlnm.Print_Area" localSheetId="3">'UVAS BLANCAS CON D.O.'!$A$2:$J$105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5" l="1"/>
  <c r="I15" i="5"/>
  <c r="J54" i="5"/>
  <c r="I54" i="5"/>
  <c r="J139" i="3"/>
  <c r="I139" i="3"/>
  <c r="J138" i="3"/>
  <c r="I138" i="3"/>
  <c r="J137" i="3"/>
  <c r="I137" i="3"/>
  <c r="J136" i="3"/>
  <c r="I136" i="3"/>
  <c r="J135" i="3"/>
  <c r="I135" i="3"/>
  <c r="J134" i="3"/>
  <c r="I134" i="3"/>
  <c r="J133" i="3"/>
  <c r="I133" i="3"/>
  <c r="J132" i="3"/>
  <c r="I132" i="3"/>
  <c r="J131" i="3"/>
  <c r="I131" i="3"/>
  <c r="J130" i="3"/>
  <c r="I130" i="3"/>
  <c r="J129" i="3"/>
  <c r="I129" i="3"/>
  <c r="J128" i="3"/>
  <c r="I128" i="3"/>
  <c r="J127" i="3"/>
  <c r="I127" i="3"/>
  <c r="J126" i="3"/>
  <c r="I126" i="3"/>
  <c r="J125" i="3"/>
  <c r="I125" i="3"/>
  <c r="J124" i="3"/>
  <c r="I124" i="3"/>
  <c r="J123" i="3"/>
  <c r="I123" i="3"/>
  <c r="J122" i="3"/>
  <c r="I122" i="3"/>
  <c r="J99" i="3"/>
  <c r="I99" i="3"/>
  <c r="J98" i="3"/>
  <c r="I98" i="3"/>
  <c r="J97" i="3"/>
  <c r="I97" i="3"/>
  <c r="J96" i="3"/>
  <c r="I96" i="3"/>
  <c r="J95" i="3"/>
  <c r="I95" i="3"/>
  <c r="J94" i="3"/>
  <c r="I94" i="3"/>
  <c r="J93" i="3"/>
  <c r="I93" i="3"/>
  <c r="J92" i="3"/>
  <c r="I92" i="3"/>
  <c r="J91" i="3"/>
  <c r="I91" i="3"/>
  <c r="J90" i="3"/>
  <c r="I90" i="3"/>
  <c r="J89" i="3"/>
  <c r="I89" i="3"/>
  <c r="J88" i="3"/>
  <c r="I88" i="3"/>
  <c r="J87" i="3"/>
  <c r="I87" i="3"/>
  <c r="J86" i="3"/>
  <c r="I86" i="3"/>
  <c r="J85" i="3"/>
  <c r="I85" i="3"/>
  <c r="J84" i="3"/>
  <c r="I84" i="3"/>
  <c r="J83" i="3"/>
  <c r="I83" i="3"/>
  <c r="J82" i="3"/>
  <c r="I82" i="3"/>
  <c r="J81" i="3"/>
  <c r="I81" i="3"/>
  <c r="J80" i="3"/>
  <c r="I80" i="3"/>
  <c r="J79" i="3"/>
  <c r="I79" i="3"/>
  <c r="J78" i="3"/>
  <c r="I78" i="3"/>
  <c r="J77" i="3"/>
  <c r="I77" i="3"/>
  <c r="J76" i="3"/>
  <c r="I76" i="3"/>
  <c r="J75" i="3"/>
  <c r="I75" i="3"/>
  <c r="J74" i="3"/>
  <c r="I74" i="3"/>
  <c r="G23" i="2" l="1"/>
  <c r="J198" i="5" l="1"/>
  <c r="I198" i="5"/>
  <c r="J197" i="5"/>
  <c r="I197" i="5"/>
  <c r="J196" i="5"/>
  <c r="I196" i="5"/>
  <c r="J195" i="5"/>
  <c r="I195" i="5"/>
  <c r="J194" i="5"/>
  <c r="I194" i="5"/>
  <c r="J193" i="5"/>
  <c r="I193" i="5"/>
  <c r="J192" i="5"/>
  <c r="I192" i="5"/>
  <c r="J191" i="5"/>
  <c r="I191" i="5"/>
  <c r="J190" i="5"/>
  <c r="I190" i="5"/>
  <c r="J189" i="5"/>
  <c r="I189" i="5"/>
  <c r="J188" i="5"/>
  <c r="I188" i="5"/>
  <c r="J187" i="5"/>
  <c r="I187" i="5"/>
  <c r="J186" i="5"/>
  <c r="I186" i="5"/>
  <c r="J185" i="5"/>
  <c r="I185" i="5"/>
  <c r="J184" i="5"/>
  <c r="I184" i="5"/>
  <c r="J183" i="5"/>
  <c r="I183" i="5"/>
  <c r="J182" i="5"/>
  <c r="I182" i="5"/>
  <c r="J181" i="5"/>
  <c r="I181" i="5"/>
  <c r="J180" i="5"/>
  <c r="I180" i="5"/>
  <c r="J179" i="5"/>
  <c r="I179" i="5"/>
  <c r="J178" i="5"/>
  <c r="I178" i="5"/>
  <c r="J177" i="5"/>
  <c r="I177" i="5"/>
  <c r="J176" i="5"/>
  <c r="I176" i="5"/>
  <c r="J175" i="5"/>
  <c r="I175" i="5"/>
  <c r="J174" i="5"/>
  <c r="I174" i="5"/>
  <c r="J173" i="5"/>
  <c r="I173" i="5"/>
  <c r="J172" i="5"/>
  <c r="I172" i="5"/>
  <c r="J171" i="5"/>
  <c r="I171" i="5"/>
  <c r="J170" i="5"/>
  <c r="I170" i="5"/>
  <c r="J169" i="5"/>
  <c r="I169" i="5"/>
  <c r="J168" i="5"/>
  <c r="I168" i="5"/>
  <c r="J167" i="5"/>
  <c r="I167" i="5"/>
  <c r="J166" i="5"/>
  <c r="I166" i="5"/>
  <c r="J165" i="5"/>
  <c r="I165" i="5"/>
  <c r="J164" i="5"/>
  <c r="I164" i="5"/>
  <c r="J163" i="5"/>
  <c r="I163" i="5"/>
  <c r="J162" i="5"/>
  <c r="I162" i="5"/>
  <c r="J161" i="5"/>
  <c r="I161" i="5"/>
  <c r="J160" i="5"/>
  <c r="I160" i="5"/>
  <c r="J159" i="5"/>
  <c r="I159" i="5"/>
  <c r="J158" i="5"/>
  <c r="I158" i="5"/>
  <c r="J157" i="5"/>
  <c r="I157" i="5"/>
  <c r="J156" i="5"/>
  <c r="I156" i="5"/>
  <c r="J155" i="5"/>
  <c r="I155" i="5"/>
  <c r="J154" i="5"/>
  <c r="I154" i="5"/>
  <c r="J153" i="5"/>
  <c r="I153" i="5"/>
  <c r="J152" i="5"/>
  <c r="I152" i="5"/>
  <c r="J151" i="5"/>
  <c r="I151" i="5"/>
  <c r="J150" i="5"/>
  <c r="I150" i="5"/>
  <c r="J149" i="5"/>
  <c r="I149" i="5"/>
  <c r="J148" i="5"/>
  <c r="I148" i="5"/>
  <c r="J147" i="5"/>
  <c r="I147" i="5"/>
  <c r="J146" i="5"/>
  <c r="I146" i="5"/>
  <c r="J145" i="5"/>
  <c r="I145" i="5"/>
  <c r="J144" i="5"/>
  <c r="I144" i="5"/>
  <c r="J143" i="5"/>
  <c r="I143" i="5"/>
  <c r="J142" i="5"/>
  <c r="I142" i="5"/>
  <c r="J141" i="5"/>
  <c r="I141" i="5"/>
  <c r="J140" i="5"/>
  <c r="I140" i="5"/>
  <c r="J139" i="5"/>
  <c r="I139" i="5"/>
  <c r="J138" i="5"/>
  <c r="I138" i="5"/>
  <c r="J137" i="5"/>
  <c r="I137" i="5"/>
  <c r="J136" i="5"/>
  <c r="I136" i="5"/>
  <c r="J135" i="5"/>
  <c r="I135" i="5"/>
  <c r="J134" i="5"/>
  <c r="I134" i="5"/>
  <c r="J133" i="5"/>
  <c r="I133" i="5"/>
  <c r="J132" i="5"/>
  <c r="I132" i="5"/>
  <c r="J131" i="5"/>
  <c r="I131" i="5"/>
  <c r="J130" i="5"/>
  <c r="I130" i="5"/>
  <c r="J129" i="5"/>
  <c r="I129" i="5"/>
  <c r="J128" i="5"/>
  <c r="I128" i="5"/>
  <c r="J127" i="5"/>
  <c r="I127" i="5"/>
  <c r="J126" i="5"/>
  <c r="I126" i="5"/>
  <c r="J125" i="5"/>
  <c r="I125" i="5"/>
  <c r="J124" i="5"/>
  <c r="I124" i="5"/>
  <c r="J123" i="5"/>
  <c r="I123" i="5"/>
  <c r="J122" i="5"/>
  <c r="I122" i="5"/>
  <c r="J121" i="5"/>
  <c r="I121" i="5"/>
  <c r="J120" i="5"/>
  <c r="I120" i="5"/>
  <c r="J119" i="5"/>
  <c r="I119" i="5"/>
  <c r="J118" i="5"/>
  <c r="I118" i="5"/>
  <c r="J117" i="5"/>
  <c r="I117" i="5"/>
  <c r="J116" i="5"/>
  <c r="I116" i="5"/>
  <c r="J115" i="5"/>
  <c r="I115" i="5"/>
  <c r="J114" i="5"/>
  <c r="I114" i="5"/>
  <c r="J113" i="5"/>
  <c r="I113" i="5"/>
  <c r="J112" i="5"/>
  <c r="I112" i="5"/>
  <c r="J111" i="5"/>
  <c r="I111" i="5"/>
  <c r="J110" i="5"/>
  <c r="I110" i="5"/>
  <c r="J109" i="5"/>
  <c r="I109" i="5"/>
  <c r="J108" i="5"/>
  <c r="I108" i="5"/>
  <c r="J107" i="5"/>
  <c r="I107" i="5"/>
  <c r="J106" i="5"/>
  <c r="I106" i="5"/>
  <c r="J105" i="5"/>
  <c r="I105" i="5"/>
  <c r="J104" i="5"/>
  <c r="I104" i="5"/>
  <c r="J103" i="5"/>
  <c r="I103" i="5"/>
  <c r="J102" i="5"/>
  <c r="I102" i="5"/>
  <c r="J101" i="5"/>
  <c r="I101" i="5"/>
  <c r="J100" i="5"/>
  <c r="I100" i="5"/>
  <c r="J99" i="5"/>
  <c r="I99" i="5"/>
  <c r="J98" i="5"/>
  <c r="I98" i="5"/>
  <c r="J97" i="5"/>
  <c r="I97" i="5"/>
  <c r="J96" i="5"/>
  <c r="I96" i="5"/>
  <c r="J95" i="5"/>
  <c r="I95" i="5"/>
  <c r="J94" i="5"/>
  <c r="I94" i="5"/>
  <c r="J93" i="5"/>
  <c r="I93" i="5"/>
  <c r="J92" i="5"/>
  <c r="I92" i="5"/>
  <c r="J91" i="5"/>
  <c r="I91" i="5"/>
  <c r="J90" i="5"/>
  <c r="I90" i="5"/>
  <c r="J89" i="5"/>
  <c r="I89" i="5"/>
  <c r="J88" i="5"/>
  <c r="I88" i="5"/>
  <c r="J87" i="5"/>
  <c r="I87" i="5"/>
  <c r="J86" i="5"/>
  <c r="I86" i="5"/>
  <c r="J85" i="5"/>
  <c r="I85" i="5"/>
  <c r="J84" i="5"/>
  <c r="I84" i="5"/>
  <c r="J83" i="5"/>
  <c r="I83" i="5"/>
  <c r="J82" i="5"/>
  <c r="I82" i="5"/>
  <c r="J81" i="5"/>
  <c r="I81" i="5"/>
  <c r="J80" i="5"/>
  <c r="I80" i="5"/>
  <c r="J79" i="5"/>
  <c r="I79" i="5"/>
  <c r="J78" i="5"/>
  <c r="I78" i="5"/>
  <c r="J77" i="5"/>
  <c r="I77" i="5"/>
  <c r="J76" i="5"/>
  <c r="I76" i="5"/>
  <c r="J75" i="5"/>
  <c r="I75" i="5"/>
  <c r="J74" i="5"/>
  <c r="I74" i="5"/>
  <c r="J73" i="5"/>
  <c r="I73" i="5"/>
  <c r="J72" i="5"/>
  <c r="I72" i="5"/>
  <c r="J71" i="5"/>
  <c r="I71" i="5"/>
  <c r="J70" i="5"/>
  <c r="I70" i="5"/>
  <c r="J69" i="5"/>
  <c r="I69" i="5"/>
  <c r="J68" i="5"/>
  <c r="I68" i="5"/>
  <c r="J67" i="5"/>
  <c r="I67" i="5"/>
  <c r="J66" i="5"/>
  <c r="I66" i="5"/>
  <c r="J65" i="5"/>
  <c r="I65" i="5"/>
  <c r="J64" i="5"/>
  <c r="I64" i="5"/>
  <c r="J63" i="5"/>
  <c r="I63" i="5"/>
  <c r="J62" i="5"/>
  <c r="I62" i="5"/>
  <c r="J61" i="5"/>
  <c r="I61" i="5"/>
  <c r="J60" i="5"/>
  <c r="I60" i="5"/>
  <c r="J59" i="5"/>
  <c r="I59" i="5"/>
  <c r="J58" i="5"/>
  <c r="I58" i="5"/>
  <c r="J57" i="5"/>
  <c r="I57" i="5"/>
  <c r="J56" i="5"/>
  <c r="I56" i="5"/>
  <c r="J55" i="5"/>
  <c r="I55" i="5"/>
  <c r="J53" i="5"/>
  <c r="I53" i="5"/>
  <c r="J52" i="5"/>
  <c r="I52" i="5"/>
  <c r="J51" i="5"/>
  <c r="I51" i="5"/>
  <c r="J50" i="5"/>
  <c r="I50" i="5"/>
  <c r="J49" i="5"/>
  <c r="I49" i="5"/>
  <c r="J48" i="5"/>
  <c r="I48" i="5"/>
  <c r="J47" i="5"/>
  <c r="I47" i="5"/>
  <c r="J46" i="5"/>
  <c r="I46" i="5"/>
  <c r="J45" i="5"/>
  <c r="I45" i="5"/>
  <c r="J44" i="5"/>
  <c r="I44" i="5"/>
  <c r="J43" i="5"/>
  <c r="I43" i="5"/>
  <c r="J42" i="5"/>
  <c r="I42" i="5"/>
  <c r="J41" i="5"/>
  <c r="I41" i="5"/>
  <c r="J40" i="5"/>
  <c r="I40" i="5"/>
  <c r="J39" i="5"/>
  <c r="I39" i="5"/>
  <c r="J38" i="5"/>
  <c r="I38" i="5"/>
  <c r="J37" i="5"/>
  <c r="I37" i="5"/>
  <c r="J36" i="5"/>
  <c r="I36" i="5"/>
  <c r="J35" i="5"/>
  <c r="I35" i="5"/>
  <c r="J34" i="5"/>
  <c r="I34" i="5"/>
  <c r="J33" i="5"/>
  <c r="I33" i="5"/>
  <c r="J32" i="5"/>
  <c r="I32" i="5"/>
  <c r="J31" i="5"/>
  <c r="I31" i="5"/>
  <c r="J30" i="5"/>
  <c r="I30" i="5"/>
  <c r="J29" i="5"/>
  <c r="I29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J16" i="5"/>
  <c r="I16" i="5"/>
  <c r="J14" i="5"/>
  <c r="I14" i="5"/>
  <c r="J13" i="5"/>
  <c r="I13" i="5"/>
  <c r="J12" i="5"/>
  <c r="I12" i="5"/>
  <c r="J11" i="5"/>
  <c r="I11" i="5"/>
  <c r="J10" i="5"/>
  <c r="I10" i="5"/>
  <c r="J9" i="5"/>
  <c r="I9" i="5"/>
  <c r="J8" i="5"/>
  <c r="I8" i="5"/>
  <c r="J7" i="5"/>
  <c r="I7" i="5"/>
  <c r="J6" i="5"/>
  <c r="I6" i="5"/>
  <c r="J5" i="5"/>
  <c r="I5" i="5"/>
  <c r="G67" i="4"/>
  <c r="F67" i="4"/>
  <c r="G66" i="4"/>
  <c r="F66" i="4"/>
  <c r="G65" i="4"/>
  <c r="F65" i="4"/>
  <c r="G64" i="4"/>
  <c r="F64" i="4"/>
  <c r="G63" i="4"/>
  <c r="F63" i="4"/>
  <c r="G62" i="4"/>
  <c r="F62" i="4"/>
  <c r="G61" i="4"/>
  <c r="F61" i="4"/>
  <c r="G60" i="4"/>
  <c r="F60" i="4"/>
  <c r="G59" i="4"/>
  <c r="F59" i="4"/>
  <c r="G58" i="4"/>
  <c r="F58" i="4"/>
  <c r="G57" i="4"/>
  <c r="F57" i="4"/>
  <c r="G56" i="4"/>
  <c r="F56" i="4"/>
  <c r="G55" i="4"/>
  <c r="F55" i="4"/>
  <c r="G54" i="4"/>
  <c r="F54" i="4"/>
  <c r="G53" i="4"/>
  <c r="F53" i="4"/>
  <c r="G52" i="4"/>
  <c r="F52" i="4"/>
  <c r="G51" i="4"/>
  <c r="F51" i="4"/>
  <c r="G50" i="4"/>
  <c r="F50" i="4"/>
  <c r="G49" i="4"/>
  <c r="F49" i="4"/>
  <c r="G48" i="4"/>
  <c r="F48" i="4"/>
  <c r="G47" i="4"/>
  <c r="F47" i="4"/>
  <c r="G46" i="4"/>
  <c r="F46" i="4"/>
  <c r="G45" i="4"/>
  <c r="F45" i="4"/>
  <c r="G44" i="4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  <c r="J170" i="3"/>
  <c r="I170" i="3"/>
  <c r="J169" i="3"/>
  <c r="I169" i="3"/>
  <c r="J168" i="3"/>
  <c r="I168" i="3"/>
  <c r="J167" i="3"/>
  <c r="I167" i="3"/>
  <c r="J166" i="3"/>
  <c r="I166" i="3"/>
  <c r="J165" i="3"/>
  <c r="I165" i="3"/>
  <c r="J164" i="3"/>
  <c r="I164" i="3"/>
  <c r="J163" i="3"/>
  <c r="I163" i="3"/>
  <c r="J162" i="3"/>
  <c r="I162" i="3"/>
  <c r="J161" i="3"/>
  <c r="I161" i="3"/>
  <c r="J160" i="3"/>
  <c r="I160" i="3"/>
  <c r="J159" i="3"/>
  <c r="I159" i="3"/>
  <c r="J158" i="3"/>
  <c r="I158" i="3"/>
  <c r="J157" i="3"/>
  <c r="I157" i="3"/>
  <c r="J156" i="3"/>
  <c r="I156" i="3"/>
  <c r="J155" i="3"/>
  <c r="I155" i="3"/>
  <c r="J154" i="3"/>
  <c r="I154" i="3"/>
  <c r="J153" i="3"/>
  <c r="I153" i="3"/>
  <c r="J152" i="3"/>
  <c r="I152" i="3"/>
  <c r="J151" i="3"/>
  <c r="I151" i="3"/>
  <c r="J150" i="3"/>
  <c r="I150" i="3"/>
  <c r="J149" i="3"/>
  <c r="I149" i="3"/>
  <c r="J148" i="3"/>
  <c r="I148" i="3"/>
  <c r="J147" i="3"/>
  <c r="I147" i="3"/>
  <c r="J146" i="3"/>
  <c r="I146" i="3"/>
  <c r="J145" i="3"/>
  <c r="I145" i="3"/>
  <c r="J144" i="3"/>
  <c r="I144" i="3"/>
  <c r="J143" i="3"/>
  <c r="I143" i="3"/>
  <c r="J142" i="3"/>
  <c r="I142" i="3"/>
  <c r="J141" i="3"/>
  <c r="I141" i="3"/>
  <c r="J140" i="3"/>
  <c r="I140" i="3"/>
  <c r="J121" i="3"/>
  <c r="I121" i="3"/>
  <c r="J120" i="3"/>
  <c r="I120" i="3"/>
  <c r="J119" i="3"/>
  <c r="I119" i="3"/>
  <c r="J118" i="3"/>
  <c r="I118" i="3"/>
  <c r="J117" i="3"/>
  <c r="I117" i="3"/>
  <c r="J116" i="3"/>
  <c r="I116" i="3"/>
  <c r="J115" i="3"/>
  <c r="I115" i="3"/>
  <c r="J114" i="3"/>
  <c r="I114" i="3"/>
  <c r="J113" i="3"/>
  <c r="I113" i="3"/>
  <c r="J112" i="3"/>
  <c r="I112" i="3"/>
  <c r="J111" i="3"/>
  <c r="I111" i="3"/>
  <c r="J110" i="3"/>
  <c r="I110" i="3"/>
  <c r="J109" i="3"/>
  <c r="I109" i="3"/>
  <c r="J108" i="3"/>
  <c r="I108" i="3"/>
  <c r="J107" i="3"/>
  <c r="I107" i="3"/>
  <c r="J106" i="3"/>
  <c r="I106" i="3"/>
  <c r="J105" i="3"/>
  <c r="I105" i="3"/>
  <c r="J104" i="3"/>
  <c r="I104" i="3"/>
  <c r="J103" i="3"/>
  <c r="I103" i="3"/>
  <c r="J102" i="3"/>
  <c r="I102" i="3"/>
  <c r="J101" i="3"/>
  <c r="I101" i="3"/>
  <c r="J100" i="3"/>
  <c r="I100" i="3"/>
  <c r="J73" i="3"/>
  <c r="I73" i="3"/>
  <c r="J72" i="3"/>
  <c r="I72" i="3"/>
  <c r="J71" i="3"/>
  <c r="I71" i="3"/>
  <c r="J70" i="3"/>
  <c r="I70" i="3"/>
  <c r="J69" i="3"/>
  <c r="I69" i="3"/>
  <c r="J68" i="3"/>
  <c r="I68" i="3"/>
  <c r="J67" i="3"/>
  <c r="I67" i="3"/>
  <c r="J66" i="3"/>
  <c r="I66" i="3"/>
  <c r="J65" i="3"/>
  <c r="I65" i="3"/>
  <c r="J64" i="3"/>
  <c r="I64" i="3"/>
  <c r="J63" i="3"/>
  <c r="I63" i="3"/>
  <c r="J62" i="3"/>
  <c r="I62" i="3"/>
  <c r="J61" i="3"/>
  <c r="I61" i="3"/>
  <c r="J60" i="3"/>
  <c r="I60" i="3"/>
  <c r="J59" i="3"/>
  <c r="I59" i="3"/>
  <c r="J58" i="3"/>
  <c r="I58" i="3"/>
  <c r="J57" i="3"/>
  <c r="I57" i="3"/>
  <c r="J56" i="3"/>
  <c r="I56" i="3"/>
  <c r="J55" i="3"/>
  <c r="I55" i="3"/>
  <c r="J54" i="3"/>
  <c r="I54" i="3"/>
  <c r="J53" i="3"/>
  <c r="I53" i="3"/>
  <c r="J52" i="3"/>
  <c r="I52" i="3"/>
  <c r="J51" i="3"/>
  <c r="I51" i="3"/>
  <c r="J50" i="3"/>
  <c r="I50" i="3"/>
  <c r="J49" i="3"/>
  <c r="I49" i="3"/>
  <c r="J48" i="3"/>
  <c r="I48" i="3"/>
  <c r="J47" i="3"/>
  <c r="I47" i="3"/>
  <c r="J46" i="3"/>
  <c r="I46" i="3"/>
  <c r="J45" i="3"/>
  <c r="I45" i="3"/>
  <c r="J44" i="3"/>
  <c r="I44" i="3"/>
  <c r="J43" i="3"/>
  <c r="I43" i="3"/>
  <c r="J42" i="3"/>
  <c r="I42" i="3"/>
  <c r="J41" i="3"/>
  <c r="I41" i="3"/>
  <c r="J40" i="3"/>
  <c r="I40" i="3"/>
  <c r="J39" i="3"/>
  <c r="I39" i="3"/>
  <c r="J38" i="3"/>
  <c r="I38" i="3"/>
  <c r="J37" i="3"/>
  <c r="I37" i="3"/>
  <c r="J36" i="3"/>
  <c r="I36" i="3"/>
  <c r="J35" i="3"/>
  <c r="I35" i="3"/>
  <c r="J34" i="3"/>
  <c r="I34" i="3"/>
  <c r="J33" i="3"/>
  <c r="I33" i="3"/>
  <c r="J32" i="3"/>
  <c r="I32" i="3"/>
  <c r="J31" i="3"/>
  <c r="I31" i="3"/>
  <c r="J30" i="3"/>
  <c r="I30" i="3"/>
  <c r="J29" i="3"/>
  <c r="I29" i="3"/>
  <c r="J28" i="3"/>
  <c r="I28" i="3"/>
  <c r="J27" i="3"/>
  <c r="I27" i="3"/>
  <c r="J26" i="3"/>
  <c r="I26" i="3"/>
  <c r="J25" i="3"/>
  <c r="I25" i="3"/>
  <c r="J24" i="3"/>
  <c r="I24" i="3"/>
  <c r="J23" i="3"/>
  <c r="I23" i="3"/>
  <c r="J22" i="3"/>
  <c r="I22" i="3"/>
  <c r="J21" i="3"/>
  <c r="I21" i="3"/>
  <c r="J20" i="3"/>
  <c r="I20" i="3"/>
  <c r="J19" i="3"/>
  <c r="I19" i="3"/>
  <c r="J18" i="3"/>
  <c r="I18" i="3"/>
  <c r="J17" i="3"/>
  <c r="I17" i="3"/>
  <c r="J16" i="3"/>
  <c r="I16" i="3"/>
  <c r="J15" i="3"/>
  <c r="I15" i="3"/>
  <c r="J14" i="3"/>
  <c r="I14" i="3"/>
  <c r="J13" i="3"/>
  <c r="I13" i="3"/>
  <c r="J12" i="3"/>
  <c r="I12" i="3"/>
  <c r="J11" i="3"/>
  <c r="I11" i="3"/>
  <c r="J10" i="3"/>
  <c r="I10" i="3"/>
  <c r="J9" i="3"/>
  <c r="I9" i="3"/>
  <c r="J8" i="3"/>
  <c r="I8" i="3"/>
  <c r="J7" i="3"/>
  <c r="I7" i="3"/>
  <c r="J6" i="3"/>
  <c r="I6" i="3"/>
  <c r="J5" i="3"/>
  <c r="I5" i="3"/>
  <c r="G51" i="2"/>
  <c r="F51" i="2"/>
  <c r="G63" i="2"/>
  <c r="F63" i="2"/>
  <c r="G62" i="2"/>
  <c r="F62" i="2"/>
  <c r="G61" i="2"/>
  <c r="F61" i="2"/>
  <c r="G60" i="2"/>
  <c r="F60" i="2"/>
  <c r="G59" i="2"/>
  <c r="F59" i="2"/>
  <c r="G58" i="2"/>
  <c r="F58" i="2"/>
  <c r="G57" i="2"/>
  <c r="F57" i="2"/>
  <c r="G56" i="2"/>
  <c r="F56" i="2"/>
  <c r="G55" i="2"/>
  <c r="F55" i="2"/>
  <c r="G54" i="2"/>
  <c r="F54" i="2"/>
  <c r="G53" i="2"/>
  <c r="F53" i="2"/>
  <c r="G52" i="2"/>
  <c r="F52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G5" i="2"/>
  <c r="F5" i="2"/>
  <c r="G4" i="2"/>
  <c r="F4" i="2"/>
</calcChain>
</file>

<file path=xl/sharedStrings.xml><?xml version="1.0" encoding="utf-8"?>
<sst xmlns="http://schemas.openxmlformats.org/spreadsheetml/2006/main" count="1949" uniqueCount="327">
  <si>
    <t xml:space="preserve">PRECIOS UVAS TINTAS "NO" INSCRITAS EN DENOMINACIÓN DE ORIGEN </t>
  </si>
  <si>
    <t>Cultivo</t>
  </si>
  <si>
    <t>Cód. variedad</t>
  </si>
  <si>
    <t>Variedad</t>
  </si>
  <si>
    <t>PRECIO TRADICIONAL</t>
  </si>
  <si>
    <t>Mínimo</t>
  </si>
  <si>
    <t>Máximo</t>
  </si>
  <si>
    <t>001 UVAS TINTAS</t>
  </si>
  <si>
    <t>ALBARÍN NEGRO</t>
  </si>
  <si>
    <t>BOBAL, Tinto de Requena, Provenchón</t>
  </si>
  <si>
    <t>BONICAIRE, Embolicaire</t>
  </si>
  <si>
    <t>BRANCELLAO, Brancello</t>
  </si>
  <si>
    <t>CABERNET FRANC</t>
  </si>
  <si>
    <t>CAIÑO TINTO, Cachón, Caiño Bravo</t>
  </si>
  <si>
    <t>CALLET</t>
  </si>
  <si>
    <t>CARRASQUÍN</t>
  </si>
  <si>
    <t>COLORAILLO</t>
  </si>
  <si>
    <t>DERECHERO</t>
  </si>
  <si>
    <t>ESPADEIRO, Torneiro</t>
  </si>
  <si>
    <t>FERRÓN, Cerrón</t>
  </si>
  <si>
    <t>FOGONEU</t>
  </si>
  <si>
    <t>FORCALLAT TINTA</t>
  </si>
  <si>
    <t>FRASCO, Blasco, Tinto Velasco</t>
  </si>
  <si>
    <t>GAMAY</t>
  </si>
  <si>
    <t>GARNACHA PELUDA, Lladoner Gris</t>
  </si>
  <si>
    <t>GARNACHA ROJA</t>
  </si>
  <si>
    <t>GARNACHA TINTA, Gironet, Lladoner, Tinto Aragonés</t>
  </si>
  <si>
    <t>GARNACHA TINTORERA, Alicante, Murviedro</t>
  </si>
  <si>
    <t>GRACIANO</t>
  </si>
  <si>
    <t>GRAU NEGRO, Gran Negro</t>
  </si>
  <si>
    <t>HONDARRABI BELTZA</t>
  </si>
  <si>
    <t>JAEN TINTO</t>
  </si>
  <si>
    <t>JUAN GARCÍA</t>
  </si>
  <si>
    <t>JUAN IBAÑEZ, Concejón</t>
  </si>
  <si>
    <t>LOUREIRO TINTO</t>
  </si>
  <si>
    <t>MALBEC</t>
  </si>
  <si>
    <t>MANTO NEGRO</t>
  </si>
  <si>
    <t>MAZUELA, Cariñena</t>
  </si>
  <si>
    <t>MENCÍA, Negra</t>
  </si>
  <si>
    <t>MERENZAO, Maria Ardoña, Bastardo</t>
  </si>
  <si>
    <t>MIGUEL DE ARCO</t>
  </si>
  <si>
    <t>MOLINERA</t>
  </si>
  <si>
    <t>MOLLAR, Morisca, Mollar Cano</t>
  </si>
  <si>
    <t>MONASTRELL, Morastell, Garrut</t>
  </si>
  <si>
    <t>MORAVIA AGRIA</t>
  </si>
  <si>
    <t>MORAVIA DULCE, Crujidera</t>
  </si>
  <si>
    <t>MORISTEL</t>
  </si>
  <si>
    <t>MOURATÓN, Negreda</t>
  </si>
  <si>
    <t>PANSA ROSADA</t>
  </si>
  <si>
    <t>PARRALETA</t>
  </si>
  <si>
    <t>PEDRAL, Dozal</t>
  </si>
  <si>
    <t>PETIT VERDOT</t>
  </si>
  <si>
    <t>PICAPOLL NEGRO</t>
  </si>
  <si>
    <t>PLANTA MULA,  Valenciana Tinta</t>
  </si>
  <si>
    <t>PRIETO PICUDO</t>
  </si>
  <si>
    <t>ROJAL TINTA</t>
  </si>
  <si>
    <t>ROME</t>
  </si>
  <si>
    <t>RUFETE</t>
  </si>
  <si>
    <t>SAMSÓ, Crusilló</t>
  </si>
  <si>
    <t>SUMOLL TINTA</t>
  </si>
  <si>
    <t>TINTILLA DE ROTA</t>
  </si>
  <si>
    <t>TINTO BASTO, Negra de Madrid, Negral</t>
  </si>
  <si>
    <t>TINTO PAMPANA BLANCA</t>
  </si>
  <si>
    <t>TINTO TORO</t>
  </si>
  <si>
    <t>TINTO VELASCO,       Blasco, Frasco</t>
  </si>
  <si>
    <t>TREPAT, Trepan</t>
  </si>
  <si>
    <t>VERDEJO NEGRO,   Botón de Gallo Negro</t>
  </si>
  <si>
    <t>RESTO DE VARIEDADES</t>
  </si>
  <si>
    <t xml:space="preserve">PRECIOS UVAS TINTAS INSCRITAS EN DENOMINACIÓN DE ORIGEN </t>
  </si>
  <si>
    <t xml:space="preserve">Ámbito D.O. </t>
  </si>
  <si>
    <t>Código D.O.</t>
  </si>
  <si>
    <t>Denominación origen</t>
  </si>
  <si>
    <t>BASTARDO NEGRO, Baboso Negro</t>
  </si>
  <si>
    <t>Abona</t>
  </si>
  <si>
    <t>El Hierro</t>
  </si>
  <si>
    <t>Gran Canaria</t>
  </si>
  <si>
    <t>Icoden-Daute-Isora</t>
  </si>
  <si>
    <t>La Gomera</t>
  </si>
  <si>
    <t>La Palma</t>
  </si>
  <si>
    <t>Tacoronte-Acentejo</t>
  </si>
  <si>
    <t>Valle de Güimar</t>
  </si>
  <si>
    <t>Valle de la Orotava</t>
  </si>
  <si>
    <t>Lanzarote</t>
  </si>
  <si>
    <t>Sin valor en factor</t>
  </si>
  <si>
    <t>Resto del ámbito</t>
  </si>
  <si>
    <t>CABERNET SAUVIGNON</t>
  </si>
  <si>
    <t>CASTELLANA NEGRA</t>
  </si>
  <si>
    <t>LISTAN NEGRO, Negramuelle, Negra Común, Almuñeco</t>
  </si>
  <si>
    <t>LISTAN PRIETO</t>
  </si>
  <si>
    <t>MALVASIA NEGRA, Malvasia Rosada</t>
  </si>
  <si>
    <t>MOSCATEL NEGRO, Moscatel de Hamburgo</t>
  </si>
  <si>
    <t>TINTILLA, Sousón, Sousen</t>
  </si>
  <si>
    <t>MERLOT</t>
  </si>
  <si>
    <t>NEGRAMOLL, Mulata</t>
  </si>
  <si>
    <t>PINOT NOIR</t>
  </si>
  <si>
    <t xml:space="preserve"> Ámbito D.O. </t>
  </si>
  <si>
    <t>RUBY CABERNET</t>
  </si>
  <si>
    <t>TEMPRANILLO, Cencibel, Tinto Fino, Ull de Llebre</t>
  </si>
  <si>
    <t>SYRAH</t>
  </si>
  <si>
    <t>VIJARIEGO NEGRO, Vijiriego Negro</t>
  </si>
  <si>
    <t xml:space="preserve">PRECIOS UVAS BLANCAS "NO" INSCRITAS EN DENOMINACIÓN DE ORIGEN </t>
  </si>
  <si>
    <t>002 UVAS BLANCAS</t>
  </si>
  <si>
    <t>AIRÉN, Lairen, Manchega, Valdepeñas</t>
  </si>
  <si>
    <t>ALBARIN BLANCO</t>
  </si>
  <si>
    <t>ALBARIÑO</t>
  </si>
  <si>
    <t>ALCAÑÓN</t>
  </si>
  <si>
    <t>BALADI VERDEJO, Verdejo Blanco</t>
  </si>
  <si>
    <t>BLANCA DE MONTERREI</t>
  </si>
  <si>
    <t>BORBA</t>
  </si>
  <si>
    <t>CAIÑO BLANCO</t>
  </si>
  <si>
    <t>CARIÑENA</t>
  </si>
  <si>
    <t>CAYETANA BLANCA</t>
  </si>
  <si>
    <t>CHARDONAY, Pinot Chardonay</t>
  </si>
  <si>
    <t>CHELVA, Uva Rey, Montua</t>
  </si>
  <si>
    <t>CHENIN</t>
  </si>
  <si>
    <t>CIGÜENTE</t>
  </si>
  <si>
    <t>COLOMBARD</t>
  </si>
  <si>
    <t>EVA, Beba de los Santos</t>
  </si>
  <si>
    <t>FOLLE BLANCHE</t>
  </si>
  <si>
    <t>FORCALLAT BLANCA</t>
  </si>
  <si>
    <t>GARNACHA BLANCA</t>
  </si>
  <si>
    <t>GARRIDO FINO</t>
  </si>
  <si>
    <t>GEWURTZ-TRAMINER</t>
  </si>
  <si>
    <t>GODELLO, Godella</t>
  </si>
  <si>
    <t>GROSS MANSEN</t>
  </si>
  <si>
    <t>HONDARRABI ZURI</t>
  </si>
  <si>
    <t>JAEN, Calagraño</t>
  </si>
  <si>
    <t>LADO</t>
  </si>
  <si>
    <t>LOUREIRA, Loureiro Blanco, Marqués</t>
  </si>
  <si>
    <t>MALBAR</t>
  </si>
  <si>
    <t>MALVASÍA, Malvasía de Rioja, Rojal, Subirat Parent, Alarije</t>
  </si>
  <si>
    <t>MATURANA BLANCA</t>
  </si>
  <si>
    <t>MERSEGUERA, Verdosilla</t>
  </si>
  <si>
    <t>MOSCATEL DE GRANO MENUDO, Morisco, Fino</t>
  </si>
  <si>
    <t>MOZZA FRESCA,</t>
  </si>
  <si>
    <t>Valenciana Blanca, Doña Blanca</t>
  </si>
  <si>
    <t>PALOMINO FINO, Jerez Fino, Manzanilla de Sanlucar</t>
  </si>
  <si>
    <t>PALOMINO, Listán de Huelva, Jerez</t>
  </si>
  <si>
    <t>PARDILLO, Marisancho</t>
  </si>
  <si>
    <t>PARDINA, Hoja Vuelta, Cayetana Parda</t>
  </si>
  <si>
    <t>PARELLADA, Montonec, Montonega</t>
  </si>
  <si>
    <t>PENSAL BLANCA, Prensal, Moll</t>
  </si>
  <si>
    <t>PERRUNO, Casta de Montuo, Vidueño</t>
  </si>
  <si>
    <t>PETIT COURBU</t>
  </si>
  <si>
    <t>PETIT MANSENG</t>
  </si>
  <si>
    <t>PICAPOLL BLANCO, Picapolla Blanca</t>
  </si>
  <si>
    <t>PLANTAFINA DE PEDRALBA, Planta Angort</t>
  </si>
  <si>
    <t>PLANTANOVA, Tardana, Tortozón</t>
  </si>
  <si>
    <t>RIESLING</t>
  </si>
  <si>
    <t>ROBAL</t>
  </si>
  <si>
    <t>SAUVIGNON BLANC, Sauvignon Fumé</t>
  </si>
  <si>
    <t>SEMILLÓN</t>
  </si>
  <si>
    <t>SUMOLL BLANCA</t>
  </si>
  <si>
    <t>TEMPRANILLO BLANCO</t>
  </si>
  <si>
    <t>TORTOSI, Bobal Blanco, Tortosina</t>
  </si>
  <si>
    <t>TREIXADURA, Verdello Rubio</t>
  </si>
  <si>
    <t>VERDEJO</t>
  </si>
  <si>
    <t>VERDIL</t>
  </si>
  <si>
    <t>VERDILLO</t>
  </si>
  <si>
    <t>VERDONCHO</t>
  </si>
  <si>
    <t>VINYATER, Pansa Valenciana</t>
  </si>
  <si>
    <t>VIOGNIER</t>
  </si>
  <si>
    <t>VIURA, Macabeo, Blanca de Daroca</t>
  </si>
  <si>
    <t>XARELLO, Pansa Blanca, Pansal</t>
  </si>
  <si>
    <t>ZALEMA, Zalemo</t>
  </si>
  <si>
    <t>0 RESTO VARIEDADES</t>
  </si>
  <si>
    <t xml:space="preserve">PRECIOS UVAS BLANCAS INSCRITAS EN DENOMINACIÓN DE ORIGEN </t>
  </si>
  <si>
    <t>ALBILLO, Blanco del País, Albilla, Albillo criollo</t>
  </si>
  <si>
    <t>BASTARDO BLANCO, Babaro Blanco</t>
  </si>
  <si>
    <t>BERMEJUELA, Marmajuelo, Bremajuelo</t>
  </si>
  <si>
    <t>BREVAL</t>
  </si>
  <si>
    <t>BURRABLANCA</t>
  </si>
  <si>
    <t>FORASTERA BLANCA, DORADILLA, Gomera</t>
  </si>
  <si>
    <t>GUAL</t>
  </si>
  <si>
    <t>PEDRO XIMENEZ, Alamis, Alamis Totana</t>
  </si>
  <si>
    <t>TORRONTÉS, Tarrantés, Monastrel Blanco</t>
  </si>
  <si>
    <t>VERDELLO</t>
  </si>
  <si>
    <t>LISTÁN BLANCO</t>
  </si>
  <si>
    <t>MALVASÍA DE SITGES,  Aromática, Malvasía de Banyalbufar</t>
  </si>
  <si>
    <t>MALVASÍA VOLCÁNICA</t>
  </si>
  <si>
    <t>MOSCATEL DE ALEJANDRÍA, Málaga, Lanzarote, Romano</t>
  </si>
  <si>
    <t>SABRO</t>
  </si>
  <si>
    <t>VIJARIEGO BLANCO, Bujariego, Diego, Bigiriego</t>
  </si>
  <si>
    <t>PRECIOS VIÑEDOS CANARIAS PLANTONES</t>
  </si>
  <si>
    <t xml:space="preserve">Variedades </t>
  </si>
  <si>
    <t>Tipo Capital</t>
  </si>
  <si>
    <t>Tipo de plantación</t>
  </si>
  <si>
    <t>Precio</t>
  </si>
  <si>
    <t>Mín.</t>
  </si>
  <si>
    <t>Máx.</t>
  </si>
  <si>
    <t xml:space="preserve">Todos los cultivos </t>
  </si>
  <si>
    <t>Todas las variedades</t>
  </si>
  <si>
    <t>001 Plantones</t>
  </si>
  <si>
    <t>007 Barbados</t>
  </si>
  <si>
    <t>008 Injertados</t>
  </si>
  <si>
    <t>Todos los cultivos</t>
  </si>
  <si>
    <t>Tipo de capital</t>
  </si>
  <si>
    <t>PRECIOS VIÑEDOS CANARIAS INSTALACIONES</t>
  </si>
  <si>
    <t>Denominación Origen</t>
  </si>
  <si>
    <t>Código Provincia</t>
  </si>
  <si>
    <t>Provincia</t>
  </si>
  <si>
    <t>Código Comarca</t>
  </si>
  <si>
    <t>Comarca</t>
  </si>
  <si>
    <t>Código Termino Municipal</t>
  </si>
  <si>
    <t>Término municipal</t>
  </si>
  <si>
    <t>Todas</t>
  </si>
  <si>
    <t>Todos</t>
  </si>
  <si>
    <t>104 Sistemas de conducción (espaldera)  €/m</t>
  </si>
  <si>
    <r>
      <t>106 Sistemas de conducción (parral)  €/m</t>
    </r>
    <r>
      <rPr>
        <vertAlign val="superscript"/>
        <sz val="11"/>
        <rFont val="Calibri"/>
        <family val="2"/>
        <scheme val="minor"/>
      </rPr>
      <t>2</t>
    </r>
  </si>
  <si>
    <t>114 Red de riego  €/ha</t>
  </si>
  <si>
    <t>115 Cabezal de riego €/cabezal</t>
  </si>
  <si>
    <t>ÁMBITO DENOMINACIONES DE ORIGEN - 313 UVA DE CANARIAS</t>
  </si>
  <si>
    <t>Código DO</t>
  </si>
  <si>
    <t>Sta.Cruz Tenerife</t>
  </si>
  <si>
    <t>Sur De Tenerife</t>
  </si>
  <si>
    <t>Adeje</t>
  </si>
  <si>
    <t>Arico</t>
  </si>
  <si>
    <t>Arona</t>
  </si>
  <si>
    <t>Fasnia</t>
  </si>
  <si>
    <t>Granadilla De Abona</t>
  </si>
  <si>
    <t>San Miguel</t>
  </si>
  <si>
    <t>Vilaflor De Chasna</t>
  </si>
  <si>
    <t>Las Palmas</t>
  </si>
  <si>
    <t>Agaete</t>
  </si>
  <si>
    <t>Agüimes</t>
  </si>
  <si>
    <t>Artenara</t>
  </si>
  <si>
    <t>Arucas</t>
  </si>
  <si>
    <t>Firgas</t>
  </si>
  <si>
    <t>Gáldar</t>
  </si>
  <si>
    <t xml:space="preserve">Santa María De Guía </t>
  </si>
  <si>
    <t>Ingenio</t>
  </si>
  <si>
    <t>Mogán</t>
  </si>
  <si>
    <t>Moya</t>
  </si>
  <si>
    <t>Las Palmas De Gran Canaria</t>
  </si>
  <si>
    <t>San Bartolomé De Tirajana</t>
  </si>
  <si>
    <t xml:space="preserve">La Aldea De San Nicolas </t>
  </si>
  <si>
    <t>Santa Brígida</t>
  </si>
  <si>
    <t>Santa Lucía De Tirajana</t>
  </si>
  <si>
    <t>Tejeda</t>
  </si>
  <si>
    <t>Telde</t>
  </si>
  <si>
    <t>Teror</t>
  </si>
  <si>
    <t>Valsequillo</t>
  </si>
  <si>
    <t>Valleseco</t>
  </si>
  <si>
    <t>Vega De San Mateo</t>
  </si>
  <si>
    <t>Hierro</t>
  </si>
  <si>
    <t>Isla De Hierro</t>
  </si>
  <si>
    <t>Frontera</t>
  </si>
  <si>
    <t>Valverde</t>
  </si>
  <si>
    <t>El Pinar De El Hierro</t>
  </si>
  <si>
    <t>Norte De Tenerife</t>
  </si>
  <si>
    <t>Buenavista Del Norte</t>
  </si>
  <si>
    <t>Garachico</t>
  </si>
  <si>
    <t xml:space="preserve">La Guancha </t>
  </si>
  <si>
    <t>Guia De Isora</t>
  </si>
  <si>
    <t>Icod De Los Vinos</t>
  </si>
  <si>
    <t>San Juan De La Rambla</t>
  </si>
  <si>
    <t>Santiago Del Teide</t>
  </si>
  <si>
    <t xml:space="preserve">Los Silos </t>
  </si>
  <si>
    <t>El Tanque</t>
  </si>
  <si>
    <t>Isla De La Gomera</t>
  </si>
  <si>
    <t>Agulo</t>
  </si>
  <si>
    <t>Alajeró</t>
  </si>
  <si>
    <t>Hermigua</t>
  </si>
  <si>
    <t>San Sebastián De La Gomera</t>
  </si>
  <si>
    <t>Valle Gran Rey</t>
  </si>
  <si>
    <t>Vallehermoso</t>
  </si>
  <si>
    <t>Isla De La Palma</t>
  </si>
  <si>
    <t>Barlovento</t>
  </si>
  <si>
    <t>Breña Alta</t>
  </si>
  <si>
    <t>Breña Baja</t>
  </si>
  <si>
    <t>Fuencaliente De La Palma</t>
  </si>
  <si>
    <t>Garafía</t>
  </si>
  <si>
    <t xml:space="preserve">Los Llanos De Aridane </t>
  </si>
  <si>
    <t xml:space="preserve">El Paso </t>
  </si>
  <si>
    <t>Puntagorda</t>
  </si>
  <si>
    <t>Puntallana</t>
  </si>
  <si>
    <t>San Andrés Y Sauces</t>
  </si>
  <si>
    <t>Santa Cruz De La Palma</t>
  </si>
  <si>
    <t>Tazacorte</t>
  </si>
  <si>
    <t>Tijarafe</t>
  </si>
  <si>
    <t xml:space="preserve">Villa De Mazo </t>
  </si>
  <si>
    <t>Arrecife</t>
  </si>
  <si>
    <t>Haría</t>
  </si>
  <si>
    <t>San Bartolomé</t>
  </si>
  <si>
    <t>Teguise</t>
  </si>
  <si>
    <t>Tías</t>
  </si>
  <si>
    <t>Tinajo</t>
  </si>
  <si>
    <t>Yaiza</t>
  </si>
  <si>
    <t xml:space="preserve">La Laguna </t>
  </si>
  <si>
    <t xml:space="preserve">La Matanza De Acentejo </t>
  </si>
  <si>
    <t xml:space="preserve">El Rosario </t>
  </si>
  <si>
    <t>Santa Úrsula</t>
  </si>
  <si>
    <t>El Sauzal</t>
  </si>
  <si>
    <t>Tacoronte</t>
  </si>
  <si>
    <t>Tegueste</t>
  </si>
  <si>
    <t xml:space="preserve">La Victoria De Acentejo  </t>
  </si>
  <si>
    <t>Santa Cruz De Tenerife</t>
  </si>
  <si>
    <t>Valle De Güimar</t>
  </si>
  <si>
    <t>Arafo</t>
  </si>
  <si>
    <t>Candelaria</t>
  </si>
  <si>
    <t>Güímar</t>
  </si>
  <si>
    <t>Valle De La Orotava</t>
  </si>
  <si>
    <t>La Orotava</t>
  </si>
  <si>
    <t>Puerto De La Cruz</t>
  </si>
  <si>
    <t xml:space="preserve">Los Realejos </t>
  </si>
  <si>
    <t>PRECIO ECOLÓGICO (1)</t>
  </si>
  <si>
    <r>
      <t>(1)</t>
    </r>
    <r>
      <rPr>
        <sz val="7"/>
        <rFont val="Times New Roman"/>
        <family val="1"/>
      </rPr>
      <t xml:space="preserve">   </t>
    </r>
    <r>
      <rPr>
        <sz val="10"/>
        <rFont val="Arial"/>
        <family val="2"/>
      </rPr>
      <t xml:space="preserve">Los precios para especies y variedades con </t>
    </r>
    <r>
      <rPr>
        <b/>
        <sz val="10"/>
        <rFont val="Arial"/>
        <family val="2"/>
      </rPr>
      <t>cultivo ecológico</t>
    </r>
    <r>
      <rPr>
        <sz val="10"/>
        <rFont val="Arial"/>
        <family val="2"/>
      </rPr>
      <t xml:space="preserve"> solo podrán aplicarse en las parcelas inscritas y certificadas como ecológicas según lo establecido en el Reglamento (UE) 2018/848 del Parlamento Europeo y del Consejo, de 30 de mayo de 2018, sobre producción ecológica y etiquetado de los productos ecológicos con calificación de ecológica.
Las parcelas que, aun realizando producción de acuerdo con dicho reglamento, se encuentren en periodo de conversión, no podrán asegurarse a precio de ecológico, hasta que no obtengan la correspondiente certificación.” </t>
    </r>
  </si>
  <si>
    <t>5 Isla del Hierro</t>
  </si>
  <si>
    <t>4 Isla de La Gomera</t>
  </si>
  <si>
    <t>3 Isla de La Palma</t>
  </si>
  <si>
    <t>2 Sur de Tenerife</t>
  </si>
  <si>
    <t>1 Norte de Tenerife</t>
  </si>
  <si>
    <t>38 Santa Cruz de Tenerife</t>
  </si>
  <si>
    <t>3 Lanzarote</t>
  </si>
  <si>
    <t>2 Fuerteventura</t>
  </si>
  <si>
    <t>1 Gran Canaria</t>
  </si>
  <si>
    <t>35 Las Palmas</t>
  </si>
  <si>
    <t>001 Secano</t>
  </si>
  <si>
    <t>002 Regadío</t>
  </si>
  <si>
    <t>001 Tintas</t>
  </si>
  <si>
    <t>002 Blancas</t>
  </si>
  <si>
    <t xml:space="preserve">ANEXO II "RENDIMIENTOS ZONALES" </t>
  </si>
  <si>
    <t>5.000,0000 (1)</t>
  </si>
  <si>
    <t>(1) En el caso de que el cabezal de riego sobrepase el precio máximo de aseguramiento (€/cabezal), se deberá solicitar autorización a ENESA, para poder aumentar dicho precio, antes de finalizar el periodo de suscripción del módulo contratado en el seguro principal.</t>
  </si>
  <si>
    <r>
      <t>(1)</t>
    </r>
    <r>
      <rPr>
        <sz val="7"/>
        <rFont val="Times New Roman"/>
        <family val="1"/>
      </rPr>
      <t xml:space="preserve">   </t>
    </r>
    <r>
      <rPr>
        <sz val="10"/>
        <rFont val="Arial"/>
        <family val="2"/>
      </rPr>
      <t xml:space="preserve">Los precios para especies y variedades con </t>
    </r>
    <r>
      <rPr>
        <b/>
        <sz val="10"/>
        <rFont val="Arial"/>
        <family val="2"/>
      </rPr>
      <t>cultivo ecológico</t>
    </r>
    <r>
      <rPr>
        <sz val="10"/>
        <rFont val="Arial"/>
        <family val="2"/>
      </rPr>
      <t xml:space="preserve"> solo podrán aplicarse en las parcelas inscritas y certificadas como ecológicas según lo establecido en el Reglamento (UE) 2018/848 del Parlamento Europeo y del Consejo, de 30 de mayo de 2018, sobre producción ecológica y etiquetado de los productos ecológicos con calificación de ecológica.
Las parcelas que, aun realizando producción de acuerdo con dicho reglamento, se encuentren en periodo de conversión, no podrán asegurarse a precio de ecológico, hasta que no obtengan la correspondiente certificación.</t>
    </r>
  </si>
  <si>
    <t xml:space="preserve"> Islas Canarias</t>
  </si>
  <si>
    <t>Islas Canarias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</si>
</sst>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vertAlign val="superscript"/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7"/>
      <name val="Times New Roman"/>
      <family val="1"/>
    </font>
    <font>
      <b/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D8241"/>
        <bgColor indexed="0"/>
      </patternFill>
    </fill>
    <fill>
      <patternFill patternType="solid">
        <fgColor rgb="FF7D824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80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6" xfId="0" applyBorder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2" fontId="0" fillId="0" borderId="2" xfId="0" applyNumberFormat="1" applyBorder="1"/>
    <xf numFmtId="0" fontId="0" fillId="2" borderId="0" xfId="0" applyFill="1"/>
    <xf numFmtId="2" fontId="0" fillId="2" borderId="2" xfId="0" applyNumberFormat="1" applyFill="1" applyBorder="1" applyAlignment="1">
      <alignment vertical="center" wrapText="1"/>
    </xf>
    <xf numFmtId="2" fontId="3" fillId="2" borderId="2" xfId="0" applyNumberFormat="1" applyFont="1" applyFill="1" applyBorder="1" applyAlignment="1">
      <alignment horizontal="right" vertical="center" wrapText="1"/>
    </xf>
    <xf numFmtId="2" fontId="3" fillId="0" borderId="2" xfId="0" applyNumberFormat="1" applyFont="1" applyBorder="1" applyAlignment="1">
      <alignment horizontal="right" vertical="center" wrapText="1"/>
    </xf>
    <xf numFmtId="2" fontId="0" fillId="2" borderId="2" xfId="0" applyNumberFormat="1" applyFill="1" applyBorder="1"/>
    <xf numFmtId="0" fontId="0" fillId="2" borderId="2" xfId="0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2" fontId="3" fillId="0" borderId="2" xfId="0" applyNumberFormat="1" applyFont="1" applyBorder="1"/>
    <xf numFmtId="0" fontId="3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right" vertical="center" wrapText="1"/>
    </xf>
    <xf numFmtId="2" fontId="3" fillId="2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2" fontId="3" fillId="2" borderId="2" xfId="0" applyNumberFormat="1" applyFont="1" applyFill="1" applyBorder="1"/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2" borderId="0" xfId="0" applyFont="1" applyFill="1"/>
    <xf numFmtId="0" fontId="1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4" fillId="0" borderId="8" xfId="1" applyFont="1" applyBorder="1" applyAlignment="1">
      <alignment horizontal="right" wrapText="1"/>
    </xf>
    <xf numFmtId="0" fontId="14" fillId="0" borderId="8" xfId="1" applyFont="1" applyBorder="1" applyAlignment="1">
      <alignment wrapText="1"/>
    </xf>
    <xf numFmtId="0" fontId="0" fillId="0" borderId="8" xfId="0" applyBorder="1"/>
    <xf numFmtId="0" fontId="3" fillId="3" borderId="2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15" fillId="3" borderId="2" xfId="0" applyFont="1" applyFill="1" applyBorder="1" applyAlignment="1">
      <alignment horizontal="right" vertical="center" wrapText="1"/>
    </xf>
    <xf numFmtId="0" fontId="15" fillId="3" borderId="2" xfId="0" applyFont="1" applyFill="1" applyBorder="1"/>
    <xf numFmtId="0" fontId="0" fillId="3" borderId="2" xfId="0" applyFill="1" applyBorder="1" applyAlignment="1">
      <alignment horizontal="right" vertical="center" wrapText="1"/>
    </xf>
    <xf numFmtId="0" fontId="0" fillId="3" borderId="2" xfId="0" applyFill="1" applyBorder="1"/>
    <xf numFmtId="3" fontId="19" fillId="0" borderId="9" xfId="0" applyNumberFormat="1" applyFont="1" applyBorder="1" applyAlignment="1">
      <alignment horizontal="right" vertical="center" wrapText="1"/>
    </xf>
    <xf numFmtId="0" fontId="19" fillId="0" borderId="10" xfId="0" applyFont="1" applyBorder="1" applyAlignment="1">
      <alignment vertical="center" wrapText="1"/>
    </xf>
    <xf numFmtId="0" fontId="20" fillId="2" borderId="19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13" fillId="4" borderId="7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8" fillId="5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Normal_Hoja2" xfId="1"/>
  </cellStyles>
  <dxfs count="0"/>
  <tableStyles count="0" defaultTableStyle="TableStyleMedium2" defaultPivotStyle="PivotStyleLight16"/>
  <colors>
    <mruColors>
      <color rgb="FF7D82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0</xdr:row>
      <xdr:rowOff>38100</xdr:rowOff>
    </xdr:from>
    <xdr:to>
      <xdr:col>7</xdr:col>
      <xdr:colOff>113030</xdr:colOff>
      <xdr:row>1</xdr:row>
      <xdr:rowOff>3175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8100"/>
          <a:ext cx="1865630" cy="679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542925</xdr:colOff>
      <xdr:row>0</xdr:row>
      <xdr:rowOff>152400</xdr:rowOff>
    </xdr:from>
    <xdr:to>
      <xdr:col>9</xdr:col>
      <xdr:colOff>932180</xdr:colOff>
      <xdr:row>2</xdr:row>
      <xdr:rowOff>3175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152400"/>
          <a:ext cx="1865630" cy="7556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0</xdr:row>
      <xdr:rowOff>9525</xdr:rowOff>
    </xdr:from>
    <xdr:to>
      <xdr:col>7</xdr:col>
      <xdr:colOff>113030</xdr:colOff>
      <xdr:row>0</xdr:row>
      <xdr:rowOff>688975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525"/>
          <a:ext cx="1865630" cy="679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0</xdr:row>
      <xdr:rowOff>152400</xdr:rowOff>
    </xdr:from>
    <xdr:to>
      <xdr:col>9</xdr:col>
      <xdr:colOff>646430</xdr:colOff>
      <xdr:row>2</xdr:row>
      <xdr:rowOff>3175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2400"/>
          <a:ext cx="1865630" cy="7556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1524000</xdr:colOff>
      <xdr:row>0</xdr:row>
      <xdr:rowOff>57150</xdr:rowOff>
    </xdr:from>
    <xdr:to>
      <xdr:col>10</xdr:col>
      <xdr:colOff>27305</xdr:colOff>
      <xdr:row>0</xdr:row>
      <xdr:rowOff>695325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57150"/>
          <a:ext cx="1865630" cy="6381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581025</xdr:colOff>
      <xdr:row>0</xdr:row>
      <xdr:rowOff>38100</xdr:rowOff>
    </xdr:from>
    <xdr:ext cx="1865630" cy="67945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38100"/>
          <a:ext cx="1865630" cy="679450"/>
        </a:xfrm>
        <a:prstGeom prst="rect">
          <a:avLst/>
        </a:prstGeom>
        <a:noFill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561975</xdr:colOff>
      <xdr:row>0</xdr:row>
      <xdr:rowOff>0</xdr:rowOff>
    </xdr:from>
    <xdr:ext cx="1865630" cy="680316"/>
    <xdr:pic>
      <xdr:nvPicPr>
        <xdr:cNvPr id="2" name="Imagen 1">
          <a:extLst>
            <a:ext uri="{FF2B5EF4-FFF2-40B4-BE49-F238E27FC236}">
              <a16:creationId xmlns:a16="http://schemas.microsoft.com/office/drawing/2014/main" id="{5D9F8BDB-C8E5-4CF7-BE05-900182742B9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0"/>
          <a:ext cx="1865630" cy="680316"/>
        </a:xfrm>
        <a:prstGeom prst="rect">
          <a:avLst/>
        </a:prstGeom>
        <a:noFill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697922</xdr:colOff>
      <xdr:row>0</xdr:row>
      <xdr:rowOff>19050</xdr:rowOff>
    </xdr:from>
    <xdr:to>
      <xdr:col>8</xdr:col>
      <xdr:colOff>113028</xdr:colOff>
      <xdr:row>0</xdr:row>
      <xdr:rowOff>742950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4B56FF-4D75-4441-B94C-322FC333A6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1922" y="19050"/>
          <a:ext cx="1872556" cy="7239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showGridLines="0" workbookViewId="0">
      <pane ySplit="3" topLeftCell="A4" activePane="bottomLeft" state="frozen"/>
      <selection pane="bottomLeft" activeCell="G10" sqref="G10"/>
    </sheetView>
  </sheetViews>
  <sheetFormatPr baseColWidth="10" defaultRowHeight="14.4" x14ac:dyDescent="0.3"/>
  <cols>
    <col min="1" max="1" width="21.6640625" customWidth="1"/>
    <col min="2" max="2" width="11.109375" customWidth="1"/>
    <col min="3" max="3" width="49" customWidth="1"/>
    <col min="4" max="4" width="13.6640625" style="10" customWidth="1"/>
    <col min="5" max="5" width="13.109375" style="10" customWidth="1"/>
    <col min="6" max="6" width="12.5546875" customWidth="1"/>
    <col min="7" max="7" width="14" customWidth="1"/>
  </cols>
  <sheetData>
    <row r="1" spans="1:7" ht="56.25" customHeight="1" x14ac:dyDescent="0.3">
      <c r="A1" s="56" t="s">
        <v>0</v>
      </c>
      <c r="B1" s="56"/>
      <c r="C1" s="57"/>
      <c r="D1" s="57"/>
      <c r="E1" s="57"/>
      <c r="F1" s="57"/>
      <c r="G1" s="1"/>
    </row>
    <row r="2" spans="1:7" ht="17.25" customHeight="1" x14ac:dyDescent="0.3">
      <c r="A2" s="58" t="s">
        <v>1</v>
      </c>
      <c r="B2" s="59" t="s">
        <v>2</v>
      </c>
      <c r="C2" s="58" t="s">
        <v>3</v>
      </c>
      <c r="D2" s="61" t="s">
        <v>4</v>
      </c>
      <c r="E2" s="61"/>
      <c r="F2" s="61" t="s">
        <v>305</v>
      </c>
      <c r="G2" s="61"/>
    </row>
    <row r="3" spans="1:7" ht="17.25" customHeight="1" x14ac:dyDescent="0.3">
      <c r="A3" s="58"/>
      <c r="B3" s="60"/>
      <c r="C3" s="58"/>
      <c r="D3" s="49" t="s">
        <v>5</v>
      </c>
      <c r="E3" s="49" t="s">
        <v>6</v>
      </c>
      <c r="F3" s="49" t="s">
        <v>5</v>
      </c>
      <c r="G3" s="49" t="s">
        <v>6</v>
      </c>
    </row>
    <row r="4" spans="1:7" x14ac:dyDescent="0.3">
      <c r="A4" s="2" t="s">
        <v>7</v>
      </c>
      <c r="B4" s="2">
        <v>77</v>
      </c>
      <c r="C4" s="3" t="s">
        <v>8</v>
      </c>
      <c r="D4" s="11">
        <v>0.15</v>
      </c>
      <c r="E4" s="11">
        <v>0.4</v>
      </c>
      <c r="F4" s="17">
        <f t="shared" ref="F4:F35" si="0">D4</f>
        <v>0.15</v>
      </c>
      <c r="G4" s="17">
        <f t="shared" ref="G4:G35" si="1">E4*1.08</f>
        <v>0.43200000000000005</v>
      </c>
    </row>
    <row r="5" spans="1:7" x14ac:dyDescent="0.3">
      <c r="A5" s="2" t="s">
        <v>7</v>
      </c>
      <c r="B5" s="2">
        <v>2</v>
      </c>
      <c r="C5" s="3" t="s">
        <v>9</v>
      </c>
      <c r="D5" s="11">
        <v>0.15</v>
      </c>
      <c r="E5" s="11">
        <v>0.4</v>
      </c>
      <c r="F5" s="17">
        <f t="shared" si="0"/>
        <v>0.15</v>
      </c>
      <c r="G5" s="17">
        <f t="shared" si="1"/>
        <v>0.43200000000000005</v>
      </c>
    </row>
    <row r="6" spans="1:7" x14ac:dyDescent="0.3">
      <c r="A6" s="2" t="s">
        <v>7</v>
      </c>
      <c r="B6" s="2">
        <v>35</v>
      </c>
      <c r="C6" s="3" t="s">
        <v>10</v>
      </c>
      <c r="D6" s="11">
        <v>0.15</v>
      </c>
      <c r="E6" s="11">
        <v>0.4</v>
      </c>
      <c r="F6" s="17">
        <f t="shared" si="0"/>
        <v>0.15</v>
      </c>
      <c r="G6" s="17">
        <f t="shared" si="1"/>
        <v>0.43200000000000005</v>
      </c>
    </row>
    <row r="7" spans="1:7" x14ac:dyDescent="0.3">
      <c r="A7" s="2" t="s">
        <v>7</v>
      </c>
      <c r="B7" s="2">
        <v>3</v>
      </c>
      <c r="C7" s="3" t="s">
        <v>11</v>
      </c>
      <c r="D7" s="11">
        <v>0.15</v>
      </c>
      <c r="E7" s="11">
        <v>0.4</v>
      </c>
      <c r="F7" s="17">
        <f t="shared" si="0"/>
        <v>0.15</v>
      </c>
      <c r="G7" s="17">
        <f t="shared" si="1"/>
        <v>0.43200000000000005</v>
      </c>
    </row>
    <row r="8" spans="1:7" x14ac:dyDescent="0.3">
      <c r="A8" s="2" t="s">
        <v>7</v>
      </c>
      <c r="B8" s="2">
        <v>61</v>
      </c>
      <c r="C8" s="3" t="s">
        <v>12</v>
      </c>
      <c r="D8" s="11">
        <v>0.15</v>
      </c>
      <c r="E8" s="11">
        <v>0.4</v>
      </c>
      <c r="F8" s="17">
        <f t="shared" si="0"/>
        <v>0.15</v>
      </c>
      <c r="G8" s="17">
        <f t="shared" si="1"/>
        <v>0.43200000000000005</v>
      </c>
    </row>
    <row r="9" spans="1:7" x14ac:dyDescent="0.3">
      <c r="A9" s="2" t="s">
        <v>7</v>
      </c>
      <c r="B9" s="2">
        <v>4</v>
      </c>
      <c r="C9" s="3" t="s">
        <v>13</v>
      </c>
      <c r="D9" s="11">
        <v>0.15</v>
      </c>
      <c r="E9" s="11">
        <v>0.4</v>
      </c>
      <c r="F9" s="17">
        <f t="shared" si="0"/>
        <v>0.15</v>
      </c>
      <c r="G9" s="17">
        <f t="shared" si="1"/>
        <v>0.43200000000000005</v>
      </c>
    </row>
    <row r="10" spans="1:7" x14ac:dyDescent="0.3">
      <c r="A10" s="2" t="s">
        <v>7</v>
      </c>
      <c r="B10" s="2">
        <v>30</v>
      </c>
      <c r="C10" s="3" t="s">
        <v>14</v>
      </c>
      <c r="D10" s="11">
        <v>0.15</v>
      </c>
      <c r="E10" s="11">
        <v>0.4</v>
      </c>
      <c r="F10" s="17">
        <f t="shared" si="0"/>
        <v>0.15</v>
      </c>
      <c r="G10" s="17">
        <f t="shared" si="1"/>
        <v>0.43200000000000005</v>
      </c>
    </row>
    <row r="11" spans="1:7" x14ac:dyDescent="0.3">
      <c r="A11" s="2" t="s">
        <v>7</v>
      </c>
      <c r="B11" s="2">
        <v>78</v>
      </c>
      <c r="C11" s="3" t="s">
        <v>15</v>
      </c>
      <c r="D11" s="11">
        <v>0.15</v>
      </c>
      <c r="E11" s="11">
        <v>0.4</v>
      </c>
      <c r="F11" s="17">
        <f t="shared" si="0"/>
        <v>0.15</v>
      </c>
      <c r="G11" s="17">
        <f t="shared" si="1"/>
        <v>0.43200000000000005</v>
      </c>
    </row>
    <row r="12" spans="1:7" x14ac:dyDescent="0.3">
      <c r="A12" s="2" t="s">
        <v>7</v>
      </c>
      <c r="B12" s="2">
        <v>52</v>
      </c>
      <c r="C12" s="3" t="s">
        <v>16</v>
      </c>
      <c r="D12" s="11">
        <v>0.15</v>
      </c>
      <c r="E12" s="11">
        <v>0.4</v>
      </c>
      <c r="F12" s="17">
        <f t="shared" si="0"/>
        <v>0.15</v>
      </c>
      <c r="G12" s="17">
        <f t="shared" si="1"/>
        <v>0.43200000000000005</v>
      </c>
    </row>
    <row r="13" spans="1:7" x14ac:dyDescent="0.3">
      <c r="A13" s="2" t="s">
        <v>7</v>
      </c>
      <c r="B13" s="2">
        <v>67</v>
      </c>
      <c r="C13" s="3" t="s">
        <v>17</v>
      </c>
      <c r="D13" s="11">
        <v>0.15</v>
      </c>
      <c r="E13" s="11">
        <v>0.4</v>
      </c>
      <c r="F13" s="17">
        <f t="shared" si="0"/>
        <v>0.15</v>
      </c>
      <c r="G13" s="17">
        <f t="shared" si="1"/>
        <v>0.43200000000000005</v>
      </c>
    </row>
    <row r="14" spans="1:7" x14ac:dyDescent="0.3">
      <c r="A14" s="2" t="s">
        <v>7</v>
      </c>
      <c r="B14" s="2">
        <v>6</v>
      </c>
      <c r="C14" s="3" t="s">
        <v>18</v>
      </c>
      <c r="D14" s="11">
        <v>0.15</v>
      </c>
      <c r="E14" s="11">
        <v>0.4</v>
      </c>
      <c r="F14" s="17">
        <f t="shared" si="0"/>
        <v>0.15</v>
      </c>
      <c r="G14" s="17">
        <f t="shared" si="1"/>
        <v>0.43200000000000005</v>
      </c>
    </row>
    <row r="15" spans="1:7" x14ac:dyDescent="0.3">
      <c r="A15" s="2" t="s">
        <v>7</v>
      </c>
      <c r="B15" s="2">
        <v>1</v>
      </c>
      <c r="C15" s="3" t="s">
        <v>19</v>
      </c>
      <c r="D15" s="11">
        <v>0.15</v>
      </c>
      <c r="E15" s="11">
        <v>0.4</v>
      </c>
      <c r="F15" s="17">
        <f t="shared" si="0"/>
        <v>0.15</v>
      </c>
      <c r="G15" s="17">
        <f t="shared" si="1"/>
        <v>0.43200000000000005</v>
      </c>
    </row>
    <row r="16" spans="1:7" x14ac:dyDescent="0.3">
      <c r="A16" s="2" t="s">
        <v>7</v>
      </c>
      <c r="B16" s="2">
        <v>32</v>
      </c>
      <c r="C16" s="3" t="s">
        <v>20</v>
      </c>
      <c r="D16" s="11">
        <v>0.15</v>
      </c>
      <c r="E16" s="11">
        <v>0.4</v>
      </c>
      <c r="F16" s="17">
        <f t="shared" si="0"/>
        <v>0.15</v>
      </c>
      <c r="G16" s="17">
        <f t="shared" si="1"/>
        <v>0.43200000000000005</v>
      </c>
    </row>
    <row r="17" spans="1:7" x14ac:dyDescent="0.3">
      <c r="A17" s="2" t="s">
        <v>7</v>
      </c>
      <c r="B17" s="2">
        <v>36</v>
      </c>
      <c r="C17" s="3" t="s">
        <v>21</v>
      </c>
      <c r="D17" s="11">
        <v>0.15</v>
      </c>
      <c r="E17" s="11">
        <v>0.4</v>
      </c>
      <c r="F17" s="17">
        <f t="shared" si="0"/>
        <v>0.15</v>
      </c>
      <c r="G17" s="17">
        <f t="shared" si="1"/>
        <v>0.43200000000000005</v>
      </c>
    </row>
    <row r="18" spans="1:7" x14ac:dyDescent="0.3">
      <c r="A18" s="2" t="s">
        <v>7</v>
      </c>
      <c r="B18" s="2">
        <v>53</v>
      </c>
      <c r="C18" s="3" t="s">
        <v>22</v>
      </c>
      <c r="D18" s="11">
        <v>0.15</v>
      </c>
      <c r="E18" s="11">
        <v>0.4</v>
      </c>
      <c r="F18" s="17">
        <f t="shared" si="0"/>
        <v>0.15</v>
      </c>
      <c r="G18" s="17">
        <f t="shared" si="1"/>
        <v>0.43200000000000005</v>
      </c>
    </row>
    <row r="19" spans="1:7" x14ac:dyDescent="0.3">
      <c r="A19" s="2" t="s">
        <v>7</v>
      </c>
      <c r="B19" s="2">
        <v>44</v>
      </c>
      <c r="C19" s="3" t="s">
        <v>23</v>
      </c>
      <c r="D19" s="11">
        <v>0.15</v>
      </c>
      <c r="E19" s="11">
        <v>0.4</v>
      </c>
      <c r="F19" s="17">
        <f t="shared" si="0"/>
        <v>0.15</v>
      </c>
      <c r="G19" s="17">
        <f t="shared" si="1"/>
        <v>0.43200000000000005</v>
      </c>
    </row>
    <row r="20" spans="1:7" x14ac:dyDescent="0.3">
      <c r="A20" s="2" t="s">
        <v>7</v>
      </c>
      <c r="B20" s="2">
        <v>8</v>
      </c>
      <c r="C20" s="3" t="s">
        <v>24</v>
      </c>
      <c r="D20" s="11">
        <v>0.15</v>
      </c>
      <c r="E20" s="11">
        <v>0.4</v>
      </c>
      <c r="F20" s="17">
        <f t="shared" si="0"/>
        <v>0.15</v>
      </c>
      <c r="G20" s="17">
        <f t="shared" si="1"/>
        <v>0.43200000000000005</v>
      </c>
    </row>
    <row r="21" spans="1:7" x14ac:dyDescent="0.3">
      <c r="A21" s="2" t="s">
        <v>7</v>
      </c>
      <c r="B21" s="2">
        <v>39</v>
      </c>
      <c r="C21" s="3" t="s">
        <v>25</v>
      </c>
      <c r="D21" s="11">
        <v>0.15</v>
      </c>
      <c r="E21" s="11">
        <v>0.4</v>
      </c>
      <c r="F21" s="17">
        <f t="shared" si="0"/>
        <v>0.15</v>
      </c>
      <c r="G21" s="17">
        <f t="shared" si="1"/>
        <v>0.43200000000000005</v>
      </c>
    </row>
    <row r="22" spans="1:7" x14ac:dyDescent="0.3">
      <c r="A22" s="2" t="s">
        <v>7</v>
      </c>
      <c r="B22" s="2">
        <v>7</v>
      </c>
      <c r="C22" s="3" t="s">
        <v>26</v>
      </c>
      <c r="D22" s="11">
        <v>0.15</v>
      </c>
      <c r="E22" s="11">
        <v>0.4</v>
      </c>
      <c r="F22" s="17">
        <f t="shared" si="0"/>
        <v>0.15</v>
      </c>
      <c r="G22" s="17">
        <f t="shared" si="1"/>
        <v>0.43200000000000005</v>
      </c>
    </row>
    <row r="23" spans="1:7" x14ac:dyDescent="0.3">
      <c r="A23" s="2" t="s">
        <v>7</v>
      </c>
      <c r="B23" s="2">
        <v>9</v>
      </c>
      <c r="C23" s="3" t="s">
        <v>27</v>
      </c>
      <c r="D23" s="11">
        <v>0.15</v>
      </c>
      <c r="E23" s="11">
        <v>0.4</v>
      </c>
      <c r="F23" s="17">
        <f t="shared" si="0"/>
        <v>0.15</v>
      </c>
      <c r="G23" s="17">
        <f t="shared" si="1"/>
        <v>0.43200000000000005</v>
      </c>
    </row>
    <row r="24" spans="1:7" x14ac:dyDescent="0.3">
      <c r="A24" s="2" t="s">
        <v>7</v>
      </c>
      <c r="B24" s="2">
        <v>10</v>
      </c>
      <c r="C24" s="3" t="s">
        <v>28</v>
      </c>
      <c r="D24" s="11">
        <v>0.15</v>
      </c>
      <c r="E24" s="11">
        <v>0.4</v>
      </c>
      <c r="F24" s="17">
        <f t="shared" si="0"/>
        <v>0.15</v>
      </c>
      <c r="G24" s="17">
        <f t="shared" si="1"/>
        <v>0.43200000000000005</v>
      </c>
    </row>
    <row r="25" spans="1:7" x14ac:dyDescent="0.3">
      <c r="A25" s="2" t="s">
        <v>7</v>
      </c>
      <c r="B25" s="2">
        <v>22</v>
      </c>
      <c r="C25" s="3" t="s">
        <v>29</v>
      </c>
      <c r="D25" s="11">
        <v>0.15</v>
      </c>
      <c r="E25" s="11">
        <v>0.4</v>
      </c>
      <c r="F25" s="17">
        <f t="shared" si="0"/>
        <v>0.15</v>
      </c>
      <c r="G25" s="17">
        <f t="shared" si="1"/>
        <v>0.43200000000000005</v>
      </c>
    </row>
    <row r="26" spans="1:7" x14ac:dyDescent="0.3">
      <c r="A26" s="2" t="s">
        <v>7</v>
      </c>
      <c r="B26" s="2">
        <v>24</v>
      </c>
      <c r="C26" s="3" t="s">
        <v>30</v>
      </c>
      <c r="D26" s="11">
        <v>0.15</v>
      </c>
      <c r="E26" s="11">
        <v>0.4</v>
      </c>
      <c r="F26" s="17">
        <f t="shared" si="0"/>
        <v>0.15</v>
      </c>
      <c r="G26" s="17">
        <f t="shared" si="1"/>
        <v>0.43200000000000005</v>
      </c>
    </row>
    <row r="27" spans="1:7" x14ac:dyDescent="0.3">
      <c r="A27" s="2" t="s">
        <v>7</v>
      </c>
      <c r="B27" s="2">
        <v>68</v>
      </c>
      <c r="C27" s="3" t="s">
        <v>31</v>
      </c>
      <c r="D27" s="11">
        <v>0.15</v>
      </c>
      <c r="E27" s="11">
        <v>0.4</v>
      </c>
      <c r="F27" s="17">
        <f t="shared" si="0"/>
        <v>0.15</v>
      </c>
      <c r="G27" s="17">
        <f t="shared" si="1"/>
        <v>0.43200000000000005</v>
      </c>
    </row>
    <row r="28" spans="1:7" x14ac:dyDescent="0.3">
      <c r="A28" s="2" t="s">
        <v>7</v>
      </c>
      <c r="B28" s="2">
        <v>26</v>
      </c>
      <c r="C28" s="3" t="s">
        <v>32</v>
      </c>
      <c r="D28" s="11">
        <v>0.15</v>
      </c>
      <c r="E28" s="11">
        <v>0.4</v>
      </c>
      <c r="F28" s="17">
        <f t="shared" si="0"/>
        <v>0.15</v>
      </c>
      <c r="G28" s="17">
        <f t="shared" si="1"/>
        <v>0.43200000000000005</v>
      </c>
    </row>
    <row r="29" spans="1:7" x14ac:dyDescent="0.3">
      <c r="A29" s="2" t="s">
        <v>7</v>
      </c>
      <c r="B29" s="2">
        <v>23</v>
      </c>
      <c r="C29" s="3" t="s">
        <v>33</v>
      </c>
      <c r="D29" s="11">
        <v>0.15</v>
      </c>
      <c r="E29" s="11">
        <v>0.4</v>
      </c>
      <c r="F29" s="17">
        <f t="shared" si="0"/>
        <v>0.15</v>
      </c>
      <c r="G29" s="17">
        <f t="shared" si="1"/>
        <v>0.43200000000000005</v>
      </c>
    </row>
    <row r="30" spans="1:7" x14ac:dyDescent="0.3">
      <c r="A30" s="2" t="s">
        <v>7</v>
      </c>
      <c r="B30" s="2">
        <v>17</v>
      </c>
      <c r="C30" s="3" t="s">
        <v>34</v>
      </c>
      <c r="D30" s="11">
        <v>0.15</v>
      </c>
      <c r="E30" s="11">
        <v>0.4</v>
      </c>
      <c r="F30" s="17">
        <f t="shared" si="0"/>
        <v>0.15</v>
      </c>
      <c r="G30" s="17">
        <f t="shared" si="1"/>
        <v>0.43200000000000005</v>
      </c>
    </row>
    <row r="31" spans="1:7" x14ac:dyDescent="0.3">
      <c r="A31" s="2" t="s">
        <v>7</v>
      </c>
      <c r="B31" s="2">
        <v>41</v>
      </c>
      <c r="C31" s="3" t="s">
        <v>35</v>
      </c>
      <c r="D31" s="11">
        <v>0.15</v>
      </c>
      <c r="E31" s="11">
        <v>0.4</v>
      </c>
      <c r="F31" s="17">
        <f t="shared" si="0"/>
        <v>0.15</v>
      </c>
      <c r="G31" s="17">
        <f t="shared" si="1"/>
        <v>0.43200000000000005</v>
      </c>
    </row>
    <row r="32" spans="1:7" x14ac:dyDescent="0.3">
      <c r="A32" s="2" t="s">
        <v>7</v>
      </c>
      <c r="B32" s="2">
        <v>31</v>
      </c>
      <c r="C32" s="3" t="s">
        <v>36</v>
      </c>
      <c r="D32" s="11">
        <v>0.15</v>
      </c>
      <c r="E32" s="11">
        <v>0.4</v>
      </c>
      <c r="F32" s="17">
        <f t="shared" si="0"/>
        <v>0.15</v>
      </c>
      <c r="G32" s="17">
        <f t="shared" si="1"/>
        <v>0.43200000000000005</v>
      </c>
    </row>
    <row r="33" spans="1:7" x14ac:dyDescent="0.3">
      <c r="A33" s="2" t="s">
        <v>7</v>
      </c>
      <c r="B33" s="2">
        <v>12</v>
      </c>
      <c r="C33" s="3" t="s">
        <v>37</v>
      </c>
      <c r="D33" s="11">
        <v>0.15</v>
      </c>
      <c r="E33" s="11">
        <v>0.4</v>
      </c>
      <c r="F33" s="17">
        <f t="shared" si="0"/>
        <v>0.15</v>
      </c>
      <c r="G33" s="17">
        <f t="shared" si="1"/>
        <v>0.43200000000000005</v>
      </c>
    </row>
    <row r="34" spans="1:7" x14ac:dyDescent="0.3">
      <c r="A34" s="2" t="s">
        <v>7</v>
      </c>
      <c r="B34" s="2">
        <v>13</v>
      </c>
      <c r="C34" s="3" t="s">
        <v>38</v>
      </c>
      <c r="D34" s="11">
        <v>0.15</v>
      </c>
      <c r="E34" s="11">
        <v>0.4</v>
      </c>
      <c r="F34" s="17">
        <f t="shared" si="0"/>
        <v>0.15</v>
      </c>
      <c r="G34" s="17">
        <f t="shared" si="1"/>
        <v>0.43200000000000005</v>
      </c>
    </row>
    <row r="35" spans="1:7" x14ac:dyDescent="0.3">
      <c r="A35" s="2" t="s">
        <v>7</v>
      </c>
      <c r="B35" s="2">
        <v>20</v>
      </c>
      <c r="C35" s="3" t="s">
        <v>39</v>
      </c>
      <c r="D35" s="11">
        <v>0.15</v>
      </c>
      <c r="E35" s="11">
        <v>0.4</v>
      </c>
      <c r="F35" s="17">
        <f t="shared" si="0"/>
        <v>0.15</v>
      </c>
      <c r="G35" s="17">
        <f t="shared" si="1"/>
        <v>0.43200000000000005</v>
      </c>
    </row>
    <row r="36" spans="1:7" x14ac:dyDescent="0.3">
      <c r="A36" s="2" t="s">
        <v>7</v>
      </c>
      <c r="B36" s="2">
        <v>79</v>
      </c>
      <c r="C36" s="3" t="s">
        <v>40</v>
      </c>
      <c r="D36" s="11">
        <v>0.15</v>
      </c>
      <c r="E36" s="11">
        <v>0.4</v>
      </c>
      <c r="F36" s="17">
        <f t="shared" ref="F36:F63" si="2">D36</f>
        <v>0.15</v>
      </c>
      <c r="G36" s="17">
        <f t="shared" ref="G36:G63" si="3">E36*1.08</f>
        <v>0.43200000000000005</v>
      </c>
    </row>
    <row r="37" spans="1:7" x14ac:dyDescent="0.3">
      <c r="A37" s="2" t="s">
        <v>7</v>
      </c>
      <c r="B37" s="2">
        <v>63</v>
      </c>
      <c r="C37" s="3" t="s">
        <v>41</v>
      </c>
      <c r="D37" s="11">
        <v>0.15</v>
      </c>
      <c r="E37" s="11">
        <v>0.4</v>
      </c>
      <c r="F37" s="17">
        <f t="shared" si="2"/>
        <v>0.15</v>
      </c>
      <c r="G37" s="17">
        <f t="shared" si="3"/>
        <v>0.43200000000000005</v>
      </c>
    </row>
    <row r="38" spans="1:7" x14ac:dyDescent="0.3">
      <c r="A38" s="2" t="s">
        <v>7</v>
      </c>
      <c r="B38" s="2">
        <v>47</v>
      </c>
      <c r="C38" s="3" t="s">
        <v>42</v>
      </c>
      <c r="D38" s="11">
        <v>0.15</v>
      </c>
      <c r="E38" s="11">
        <v>0.4</v>
      </c>
      <c r="F38" s="17">
        <f t="shared" si="2"/>
        <v>0.15</v>
      </c>
      <c r="G38" s="17">
        <f t="shared" si="3"/>
        <v>0.43200000000000005</v>
      </c>
    </row>
    <row r="39" spans="1:7" x14ac:dyDescent="0.3">
      <c r="A39" s="2" t="s">
        <v>7</v>
      </c>
      <c r="B39" s="2">
        <v>14</v>
      </c>
      <c r="C39" s="3" t="s">
        <v>43</v>
      </c>
      <c r="D39" s="11">
        <v>0.15</v>
      </c>
      <c r="E39" s="11">
        <v>0.4</v>
      </c>
      <c r="F39" s="17">
        <f t="shared" si="2"/>
        <v>0.15</v>
      </c>
      <c r="G39" s="17">
        <f t="shared" si="3"/>
        <v>0.43200000000000005</v>
      </c>
    </row>
    <row r="40" spans="1:7" x14ac:dyDescent="0.3">
      <c r="A40" s="2" t="s">
        <v>7</v>
      </c>
      <c r="B40" s="2">
        <v>54</v>
      </c>
      <c r="C40" s="3" t="s">
        <v>44</v>
      </c>
      <c r="D40" s="11">
        <v>0.15</v>
      </c>
      <c r="E40" s="11">
        <v>0.4</v>
      </c>
      <c r="F40" s="17">
        <f t="shared" si="2"/>
        <v>0.15</v>
      </c>
      <c r="G40" s="17">
        <f t="shared" si="3"/>
        <v>0.43200000000000005</v>
      </c>
    </row>
    <row r="41" spans="1:7" x14ac:dyDescent="0.3">
      <c r="A41" s="2" t="s">
        <v>7</v>
      </c>
      <c r="B41" s="2">
        <v>55</v>
      </c>
      <c r="C41" s="3" t="s">
        <v>45</v>
      </c>
      <c r="D41" s="11">
        <v>0.15</v>
      </c>
      <c r="E41" s="11">
        <v>0.4</v>
      </c>
      <c r="F41" s="17">
        <f t="shared" si="2"/>
        <v>0.15</v>
      </c>
      <c r="G41" s="17">
        <f t="shared" si="3"/>
        <v>0.43200000000000005</v>
      </c>
    </row>
    <row r="42" spans="1:7" x14ac:dyDescent="0.3">
      <c r="A42" s="2" t="s">
        <v>7</v>
      </c>
      <c r="B42" s="2">
        <v>62</v>
      </c>
      <c r="C42" s="3" t="s">
        <v>46</v>
      </c>
      <c r="D42" s="11">
        <v>0.15</v>
      </c>
      <c r="E42" s="11">
        <v>0.4</v>
      </c>
      <c r="F42" s="17">
        <f t="shared" si="2"/>
        <v>0.15</v>
      </c>
      <c r="G42" s="17">
        <f t="shared" si="3"/>
        <v>0.43200000000000005</v>
      </c>
    </row>
    <row r="43" spans="1:7" x14ac:dyDescent="0.3">
      <c r="A43" s="2" t="s">
        <v>7</v>
      </c>
      <c r="B43" s="2">
        <v>19</v>
      </c>
      <c r="C43" s="3" t="s">
        <v>47</v>
      </c>
      <c r="D43" s="11">
        <v>0.15</v>
      </c>
      <c r="E43" s="11">
        <v>0.4</v>
      </c>
      <c r="F43" s="17">
        <f t="shared" si="2"/>
        <v>0.15</v>
      </c>
      <c r="G43" s="17">
        <f t="shared" si="3"/>
        <v>0.43200000000000005</v>
      </c>
    </row>
    <row r="44" spans="1:7" x14ac:dyDescent="0.3">
      <c r="A44" s="2" t="s">
        <v>7</v>
      </c>
      <c r="B44" s="2">
        <v>76</v>
      </c>
      <c r="C44" s="3" t="s">
        <v>48</v>
      </c>
      <c r="D44" s="11">
        <v>0.15</v>
      </c>
      <c r="E44" s="11">
        <v>0.4</v>
      </c>
      <c r="F44" s="17">
        <f t="shared" si="2"/>
        <v>0.15</v>
      </c>
      <c r="G44" s="17">
        <f t="shared" si="3"/>
        <v>0.43200000000000005</v>
      </c>
    </row>
    <row r="45" spans="1:7" x14ac:dyDescent="0.3">
      <c r="A45" s="2" t="s">
        <v>7</v>
      </c>
      <c r="B45" s="2">
        <v>28</v>
      </c>
      <c r="C45" s="3" t="s">
        <v>49</v>
      </c>
      <c r="D45" s="11">
        <v>0.15</v>
      </c>
      <c r="E45" s="11">
        <v>0.4</v>
      </c>
      <c r="F45" s="17">
        <f t="shared" si="2"/>
        <v>0.15</v>
      </c>
      <c r="G45" s="17">
        <f t="shared" si="3"/>
        <v>0.43200000000000005</v>
      </c>
    </row>
    <row r="46" spans="1:7" x14ac:dyDescent="0.3">
      <c r="A46" s="2" t="s">
        <v>7</v>
      </c>
      <c r="B46" s="2">
        <v>66</v>
      </c>
      <c r="C46" s="3" t="s">
        <v>50</v>
      </c>
      <c r="D46" s="11">
        <v>0.15</v>
      </c>
      <c r="E46" s="11">
        <v>0.4</v>
      </c>
      <c r="F46" s="17">
        <f t="shared" si="2"/>
        <v>0.15</v>
      </c>
      <c r="G46" s="17">
        <f t="shared" si="3"/>
        <v>0.43200000000000005</v>
      </c>
    </row>
    <row r="47" spans="1:7" x14ac:dyDescent="0.3">
      <c r="A47" s="2" t="s">
        <v>7</v>
      </c>
      <c r="B47" s="2">
        <v>69</v>
      </c>
      <c r="C47" s="3" t="s">
        <v>51</v>
      </c>
      <c r="D47" s="11">
        <v>0.15</v>
      </c>
      <c r="E47" s="11">
        <v>0.4</v>
      </c>
      <c r="F47" s="17">
        <f t="shared" si="2"/>
        <v>0.15</v>
      </c>
      <c r="G47" s="17">
        <f t="shared" si="3"/>
        <v>0.43200000000000005</v>
      </c>
    </row>
    <row r="48" spans="1:7" x14ac:dyDescent="0.3">
      <c r="A48" s="2" t="s">
        <v>7</v>
      </c>
      <c r="B48" s="2">
        <v>29</v>
      </c>
      <c r="C48" s="3" t="s">
        <v>52</v>
      </c>
      <c r="D48" s="11">
        <v>0.15</v>
      </c>
      <c r="E48" s="11">
        <v>0.4</v>
      </c>
      <c r="F48" s="17">
        <f t="shared" si="2"/>
        <v>0.15</v>
      </c>
      <c r="G48" s="17">
        <f t="shared" si="3"/>
        <v>0.43200000000000005</v>
      </c>
    </row>
    <row r="49" spans="1:7" x14ac:dyDescent="0.3">
      <c r="A49" s="2" t="s">
        <v>7</v>
      </c>
      <c r="B49" s="2">
        <v>33</v>
      </c>
      <c r="C49" s="3" t="s">
        <v>53</v>
      </c>
      <c r="D49" s="11">
        <v>0.15</v>
      </c>
      <c r="E49" s="11">
        <v>0.4</v>
      </c>
      <c r="F49" s="17">
        <f t="shared" si="2"/>
        <v>0.15</v>
      </c>
      <c r="G49" s="17">
        <f t="shared" si="3"/>
        <v>0.43200000000000005</v>
      </c>
    </row>
    <row r="50" spans="1:7" x14ac:dyDescent="0.3">
      <c r="A50" s="2" t="s">
        <v>7</v>
      </c>
      <c r="B50" s="2">
        <v>15</v>
      </c>
      <c r="C50" s="3" t="s">
        <v>54</v>
      </c>
      <c r="D50" s="11">
        <v>0.15</v>
      </c>
      <c r="E50" s="11">
        <v>0.4</v>
      </c>
      <c r="F50" s="17">
        <f t="shared" si="2"/>
        <v>0.15</v>
      </c>
      <c r="G50" s="17">
        <f t="shared" si="3"/>
        <v>0.43200000000000005</v>
      </c>
    </row>
    <row r="51" spans="1:7" x14ac:dyDescent="0.3">
      <c r="A51" s="2" t="s">
        <v>7</v>
      </c>
      <c r="B51" s="2">
        <v>0</v>
      </c>
      <c r="C51" s="3" t="s">
        <v>67</v>
      </c>
      <c r="D51" s="11">
        <v>0.15</v>
      </c>
      <c r="E51" s="11">
        <v>0.4</v>
      </c>
      <c r="F51" s="17">
        <f t="shared" si="2"/>
        <v>0.15</v>
      </c>
      <c r="G51" s="17">
        <f t="shared" si="3"/>
        <v>0.43200000000000005</v>
      </c>
    </row>
    <row r="52" spans="1:7" x14ac:dyDescent="0.3">
      <c r="A52" s="2" t="s">
        <v>7</v>
      </c>
      <c r="B52" s="2">
        <v>70</v>
      </c>
      <c r="C52" s="3" t="s">
        <v>55</v>
      </c>
      <c r="D52" s="11">
        <v>0.15</v>
      </c>
      <c r="E52" s="11">
        <v>0.4</v>
      </c>
      <c r="F52" s="17">
        <f t="shared" si="2"/>
        <v>0.15</v>
      </c>
      <c r="G52" s="17">
        <f t="shared" si="3"/>
        <v>0.43200000000000005</v>
      </c>
    </row>
    <row r="53" spans="1:7" x14ac:dyDescent="0.3">
      <c r="A53" s="2" t="s">
        <v>7</v>
      </c>
      <c r="B53" s="2">
        <v>51</v>
      </c>
      <c r="C53" s="3" t="s">
        <v>56</v>
      </c>
      <c r="D53" s="11">
        <v>0.15</v>
      </c>
      <c r="E53" s="11">
        <v>0.4</v>
      </c>
      <c r="F53" s="17">
        <f t="shared" si="2"/>
        <v>0.15</v>
      </c>
      <c r="G53" s="17">
        <f t="shared" si="3"/>
        <v>0.43200000000000005</v>
      </c>
    </row>
    <row r="54" spans="1:7" x14ac:dyDescent="0.3">
      <c r="A54" s="2" t="s">
        <v>7</v>
      </c>
      <c r="B54" s="2">
        <v>48</v>
      </c>
      <c r="C54" s="3" t="s">
        <v>57</v>
      </c>
      <c r="D54" s="11">
        <v>0.15</v>
      </c>
      <c r="E54" s="11">
        <v>0.4</v>
      </c>
      <c r="F54" s="17">
        <f t="shared" si="2"/>
        <v>0.15</v>
      </c>
      <c r="G54" s="17">
        <f t="shared" si="3"/>
        <v>0.43200000000000005</v>
      </c>
    </row>
    <row r="55" spans="1:7" x14ac:dyDescent="0.3">
      <c r="A55" s="2" t="s">
        <v>7</v>
      </c>
      <c r="B55" s="2">
        <v>75</v>
      </c>
      <c r="C55" s="3" t="s">
        <v>58</v>
      </c>
      <c r="D55" s="11">
        <v>0.15</v>
      </c>
      <c r="E55" s="11">
        <v>0.4</v>
      </c>
      <c r="F55" s="17">
        <f t="shared" si="2"/>
        <v>0.15</v>
      </c>
      <c r="G55" s="17">
        <f t="shared" si="3"/>
        <v>0.43200000000000005</v>
      </c>
    </row>
    <row r="56" spans="1:7" x14ac:dyDescent="0.3">
      <c r="A56" s="2" t="s">
        <v>7</v>
      </c>
      <c r="B56" s="2">
        <v>50</v>
      </c>
      <c r="C56" s="3" t="s">
        <v>59</v>
      </c>
      <c r="D56" s="11">
        <v>0.15</v>
      </c>
      <c r="E56" s="11">
        <v>0.4</v>
      </c>
      <c r="F56" s="17">
        <f t="shared" si="2"/>
        <v>0.15</v>
      </c>
      <c r="G56" s="17">
        <f t="shared" si="3"/>
        <v>0.43200000000000005</v>
      </c>
    </row>
    <row r="57" spans="1:7" x14ac:dyDescent="0.3">
      <c r="A57" s="2" t="s">
        <v>7</v>
      </c>
      <c r="B57" s="2">
        <v>72</v>
      </c>
      <c r="C57" s="3" t="s">
        <v>60</v>
      </c>
      <c r="D57" s="11">
        <v>0.15</v>
      </c>
      <c r="E57" s="11">
        <v>0.4</v>
      </c>
      <c r="F57" s="17">
        <f t="shared" si="2"/>
        <v>0.15</v>
      </c>
      <c r="G57" s="17">
        <f t="shared" si="3"/>
        <v>0.43200000000000005</v>
      </c>
    </row>
    <row r="58" spans="1:7" x14ac:dyDescent="0.3">
      <c r="A58" s="2" t="s">
        <v>7</v>
      </c>
      <c r="B58" s="2">
        <v>27</v>
      </c>
      <c r="C58" s="3" t="s">
        <v>61</v>
      </c>
      <c r="D58" s="11">
        <v>0.15</v>
      </c>
      <c r="E58" s="11">
        <v>0.4</v>
      </c>
      <c r="F58" s="17">
        <f t="shared" si="2"/>
        <v>0.15</v>
      </c>
      <c r="G58" s="17">
        <f t="shared" si="3"/>
        <v>0.43200000000000005</v>
      </c>
    </row>
    <row r="59" spans="1:7" x14ac:dyDescent="0.3">
      <c r="A59" s="2" t="s">
        <v>7</v>
      </c>
      <c r="B59" s="2">
        <v>73</v>
      </c>
      <c r="C59" s="3" t="s">
        <v>62</v>
      </c>
      <c r="D59" s="11">
        <v>0.15</v>
      </c>
      <c r="E59" s="11">
        <v>0.4</v>
      </c>
      <c r="F59" s="17">
        <f t="shared" si="2"/>
        <v>0.15</v>
      </c>
      <c r="G59" s="17">
        <f t="shared" si="3"/>
        <v>0.43200000000000005</v>
      </c>
    </row>
    <row r="60" spans="1:7" x14ac:dyDescent="0.3">
      <c r="A60" s="2" t="s">
        <v>7</v>
      </c>
      <c r="B60" s="2">
        <v>18</v>
      </c>
      <c r="C60" s="3" t="s">
        <v>63</v>
      </c>
      <c r="D60" s="11">
        <v>0.15</v>
      </c>
      <c r="E60" s="11">
        <v>0.4</v>
      </c>
      <c r="F60" s="17">
        <f t="shared" si="2"/>
        <v>0.15</v>
      </c>
      <c r="G60" s="17">
        <f t="shared" si="3"/>
        <v>0.43200000000000005</v>
      </c>
    </row>
    <row r="61" spans="1:7" x14ac:dyDescent="0.3">
      <c r="A61" s="2" t="s">
        <v>7</v>
      </c>
      <c r="B61" s="2">
        <v>34</v>
      </c>
      <c r="C61" s="3" t="s">
        <v>64</v>
      </c>
      <c r="D61" s="11">
        <v>0.15</v>
      </c>
      <c r="E61" s="11">
        <v>0.4</v>
      </c>
      <c r="F61" s="17">
        <f t="shared" si="2"/>
        <v>0.15</v>
      </c>
      <c r="G61" s="17">
        <f t="shared" si="3"/>
        <v>0.43200000000000005</v>
      </c>
    </row>
    <row r="62" spans="1:7" x14ac:dyDescent="0.3">
      <c r="A62" s="2" t="s">
        <v>7</v>
      </c>
      <c r="B62" s="2">
        <v>49</v>
      </c>
      <c r="C62" s="3" t="s">
        <v>65</v>
      </c>
      <c r="D62" s="11">
        <v>0.15</v>
      </c>
      <c r="E62" s="11">
        <v>0.4</v>
      </c>
      <c r="F62" s="17">
        <f t="shared" si="2"/>
        <v>0.15</v>
      </c>
      <c r="G62" s="17">
        <f t="shared" si="3"/>
        <v>0.43200000000000005</v>
      </c>
    </row>
    <row r="63" spans="1:7" x14ac:dyDescent="0.3">
      <c r="A63" s="2" t="s">
        <v>7</v>
      </c>
      <c r="B63" s="2">
        <v>64</v>
      </c>
      <c r="C63" s="3" t="s">
        <v>66</v>
      </c>
      <c r="D63" s="11">
        <v>0.15</v>
      </c>
      <c r="E63" s="11">
        <v>0.4</v>
      </c>
      <c r="F63" s="17">
        <f t="shared" si="2"/>
        <v>0.15</v>
      </c>
      <c r="G63" s="17">
        <f t="shared" si="3"/>
        <v>0.43200000000000005</v>
      </c>
    </row>
    <row r="65" spans="1:14" ht="78.75" customHeight="1" x14ac:dyDescent="0.3">
      <c r="A65" s="55" t="s">
        <v>306</v>
      </c>
      <c r="B65" s="55"/>
      <c r="C65" s="55"/>
      <c r="D65" s="55"/>
      <c r="E65" s="55"/>
      <c r="F65" s="55"/>
      <c r="G65" s="55"/>
      <c r="H65" s="33"/>
      <c r="I65" s="33"/>
      <c r="J65" s="33"/>
      <c r="K65" s="33"/>
      <c r="L65" s="33"/>
      <c r="M65" s="33"/>
      <c r="N65" s="33"/>
    </row>
  </sheetData>
  <sheetProtection algorithmName="SHA-512" hashValue="90r9GS7d9cpjZN6tPBbV9JHT5yBgjLNcUSjHubJC32HEWDJR5hjFve1XtIaoRs+Ih77T9nH6w4xW0ivie2w0zA==" saltValue="bCNWmCs0Pj5E0kMpnExvRg==" spinCount="100000" sheet="1" autoFilter="0"/>
  <autoFilter ref="A2:G3">
    <filterColumn colId="3" showButton="0"/>
    <filterColumn colId="5" showButton="0"/>
  </autoFilter>
  <sortState ref="A4:G63">
    <sortCondition ref="C4:C63"/>
  </sortState>
  <mergeCells count="7">
    <mergeCell ref="A65:G65"/>
    <mergeCell ref="A1:F1"/>
    <mergeCell ref="A2:A3"/>
    <mergeCell ref="B2:B3"/>
    <mergeCell ref="C2:C3"/>
    <mergeCell ref="D2:E2"/>
    <mergeCell ref="F2:G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2"/>
  <sheetViews>
    <sheetView showGridLines="0" topLeftCell="A2" workbookViewId="0">
      <pane ySplit="3" topLeftCell="A5" activePane="bottomLeft" state="frozen"/>
      <selection activeCell="A2" sqref="A2"/>
      <selection pane="bottomLeft" activeCell="G5" sqref="G5"/>
    </sheetView>
  </sheetViews>
  <sheetFormatPr baseColWidth="10" defaultRowHeight="14.4" x14ac:dyDescent="0.3"/>
  <cols>
    <col min="1" max="1" width="17.88671875" customWidth="1"/>
    <col min="2" max="2" width="8.88671875" customWidth="1"/>
    <col min="3" max="3" width="51.6640625" customWidth="1"/>
    <col min="4" max="4" width="17.5546875" customWidth="1"/>
    <col min="5" max="5" width="8.44140625" style="5" customWidth="1"/>
    <col min="6" max="6" width="33.109375" customWidth="1"/>
    <col min="7" max="8" width="10.88671875" style="10" customWidth="1"/>
    <col min="9" max="9" width="11.33203125" customWidth="1"/>
    <col min="10" max="10" width="14" customWidth="1"/>
  </cols>
  <sheetData>
    <row r="2" spans="1:10" ht="56.25" customHeight="1" x14ac:dyDescent="0.3">
      <c r="A2" s="56" t="s">
        <v>68</v>
      </c>
      <c r="B2" s="56"/>
      <c r="C2" s="57"/>
      <c r="D2" s="57"/>
      <c r="E2" s="57"/>
      <c r="F2" s="57"/>
      <c r="G2" s="1"/>
      <c r="H2" s="1"/>
    </row>
    <row r="3" spans="1:10" ht="16.5" customHeight="1" x14ac:dyDescent="0.3">
      <c r="A3" s="58" t="s">
        <v>1</v>
      </c>
      <c r="B3" s="59" t="s">
        <v>2</v>
      </c>
      <c r="C3" s="58" t="s">
        <v>3</v>
      </c>
      <c r="D3" s="58" t="s">
        <v>69</v>
      </c>
      <c r="E3" s="58" t="s">
        <v>70</v>
      </c>
      <c r="F3" s="58" t="s">
        <v>71</v>
      </c>
      <c r="G3" s="61" t="s">
        <v>4</v>
      </c>
      <c r="H3" s="61"/>
      <c r="I3" s="61" t="s">
        <v>305</v>
      </c>
      <c r="J3" s="61"/>
    </row>
    <row r="4" spans="1:10" x14ac:dyDescent="0.3">
      <c r="A4" s="58"/>
      <c r="B4" s="60"/>
      <c r="C4" s="58"/>
      <c r="D4" s="58"/>
      <c r="E4" s="58"/>
      <c r="F4" s="58"/>
      <c r="G4" s="49" t="s">
        <v>5</v>
      </c>
      <c r="H4" s="49" t="s">
        <v>6</v>
      </c>
      <c r="I4" s="49" t="s">
        <v>5</v>
      </c>
      <c r="J4" s="49" t="s">
        <v>6</v>
      </c>
    </row>
    <row r="5" spans="1:10" ht="15" customHeight="1" x14ac:dyDescent="0.3">
      <c r="A5" s="18" t="s">
        <v>7</v>
      </c>
      <c r="B5" s="18">
        <v>60</v>
      </c>
      <c r="C5" s="19" t="s">
        <v>72</v>
      </c>
      <c r="D5" s="62" t="s">
        <v>69</v>
      </c>
      <c r="E5" s="20">
        <v>47</v>
      </c>
      <c r="F5" s="19" t="s">
        <v>73</v>
      </c>
      <c r="G5" s="21">
        <v>0.8</v>
      </c>
      <c r="H5" s="21">
        <v>1.8</v>
      </c>
      <c r="I5" s="17">
        <f>G5</f>
        <v>0.8</v>
      </c>
      <c r="J5" s="17">
        <f>H5*1.08</f>
        <v>1.9440000000000002</v>
      </c>
    </row>
    <row r="6" spans="1:10" ht="15" customHeight="1" x14ac:dyDescent="0.3">
      <c r="A6" s="18" t="s">
        <v>7</v>
      </c>
      <c r="B6" s="18">
        <v>60</v>
      </c>
      <c r="C6" s="19" t="s">
        <v>72</v>
      </c>
      <c r="D6" s="63" t="s">
        <v>69</v>
      </c>
      <c r="E6" s="20">
        <v>44</v>
      </c>
      <c r="F6" s="19" t="s">
        <v>74</v>
      </c>
      <c r="G6" s="21">
        <v>0.8</v>
      </c>
      <c r="H6" s="21">
        <v>1.8</v>
      </c>
      <c r="I6" s="17">
        <f t="shared" ref="I6:I69" si="0">G6</f>
        <v>0.8</v>
      </c>
      <c r="J6" s="17">
        <f t="shared" ref="J6:J69" si="1">H6*1.08</f>
        <v>1.9440000000000002</v>
      </c>
    </row>
    <row r="7" spans="1:10" ht="15" customHeight="1" x14ac:dyDescent="0.3">
      <c r="A7" s="18" t="s">
        <v>7</v>
      </c>
      <c r="B7" s="18">
        <v>60</v>
      </c>
      <c r="C7" s="19" t="s">
        <v>72</v>
      </c>
      <c r="D7" s="63" t="s">
        <v>69</v>
      </c>
      <c r="E7" s="20">
        <v>69</v>
      </c>
      <c r="F7" s="19" t="s">
        <v>75</v>
      </c>
      <c r="G7" s="21">
        <v>0.8</v>
      </c>
      <c r="H7" s="21">
        <v>1.8</v>
      </c>
      <c r="I7" s="17">
        <f t="shared" si="0"/>
        <v>0.8</v>
      </c>
      <c r="J7" s="17">
        <f t="shared" si="1"/>
        <v>1.9440000000000002</v>
      </c>
    </row>
    <row r="8" spans="1:10" ht="15" customHeight="1" x14ac:dyDescent="0.3">
      <c r="A8" s="18" t="s">
        <v>7</v>
      </c>
      <c r="B8" s="18">
        <v>60</v>
      </c>
      <c r="C8" s="19" t="s">
        <v>72</v>
      </c>
      <c r="D8" s="63" t="s">
        <v>69</v>
      </c>
      <c r="E8" s="20">
        <v>40</v>
      </c>
      <c r="F8" s="19" t="s">
        <v>76</v>
      </c>
      <c r="G8" s="21">
        <v>0.8</v>
      </c>
      <c r="H8" s="21">
        <v>1.8</v>
      </c>
      <c r="I8" s="17">
        <f t="shared" si="0"/>
        <v>0.8</v>
      </c>
      <c r="J8" s="17">
        <f t="shared" si="1"/>
        <v>1.9440000000000002</v>
      </c>
    </row>
    <row r="9" spans="1:10" ht="15" customHeight="1" x14ac:dyDescent="0.3">
      <c r="A9" s="18" t="s">
        <v>7</v>
      </c>
      <c r="B9" s="18">
        <v>60</v>
      </c>
      <c r="C9" s="19" t="s">
        <v>72</v>
      </c>
      <c r="D9" s="63" t="s">
        <v>69</v>
      </c>
      <c r="E9" s="20">
        <v>70</v>
      </c>
      <c r="F9" s="19" t="s">
        <v>77</v>
      </c>
      <c r="G9" s="21">
        <v>0.8</v>
      </c>
      <c r="H9" s="21">
        <v>1.8</v>
      </c>
      <c r="I9" s="17">
        <f t="shared" si="0"/>
        <v>0.8</v>
      </c>
      <c r="J9" s="17">
        <f t="shared" si="1"/>
        <v>1.9440000000000002</v>
      </c>
    </row>
    <row r="10" spans="1:10" ht="15" customHeight="1" x14ac:dyDescent="0.3">
      <c r="A10" s="18" t="s">
        <v>7</v>
      </c>
      <c r="B10" s="18">
        <v>60</v>
      </c>
      <c r="C10" s="19" t="s">
        <v>72</v>
      </c>
      <c r="D10" s="63" t="s">
        <v>69</v>
      </c>
      <c r="E10" s="20">
        <v>42</v>
      </c>
      <c r="F10" s="19" t="s">
        <v>78</v>
      </c>
      <c r="G10" s="21">
        <v>0.8</v>
      </c>
      <c r="H10" s="21">
        <v>1.8</v>
      </c>
      <c r="I10" s="17">
        <f t="shared" si="0"/>
        <v>0.8</v>
      </c>
      <c r="J10" s="17">
        <f t="shared" si="1"/>
        <v>1.9440000000000002</v>
      </c>
    </row>
    <row r="11" spans="1:10" ht="15" customHeight="1" x14ac:dyDescent="0.3">
      <c r="A11" s="18" t="s">
        <v>7</v>
      </c>
      <c r="B11" s="18">
        <v>60</v>
      </c>
      <c r="C11" s="19" t="s">
        <v>72</v>
      </c>
      <c r="D11" s="63" t="s">
        <v>69</v>
      </c>
      <c r="E11" s="20">
        <v>38</v>
      </c>
      <c r="F11" s="19" t="s">
        <v>79</v>
      </c>
      <c r="G11" s="21">
        <v>0.8</v>
      </c>
      <c r="H11" s="21">
        <v>1.8</v>
      </c>
      <c r="I11" s="17">
        <f t="shared" si="0"/>
        <v>0.8</v>
      </c>
      <c r="J11" s="17">
        <f t="shared" si="1"/>
        <v>1.9440000000000002</v>
      </c>
    </row>
    <row r="12" spans="1:10" ht="15" customHeight="1" x14ac:dyDescent="0.3">
      <c r="A12" s="18" t="s">
        <v>7</v>
      </c>
      <c r="B12" s="18">
        <v>60</v>
      </c>
      <c r="C12" s="19" t="s">
        <v>72</v>
      </c>
      <c r="D12" s="63" t="s">
        <v>69</v>
      </c>
      <c r="E12" s="20">
        <v>48</v>
      </c>
      <c r="F12" s="19" t="s">
        <v>80</v>
      </c>
      <c r="G12" s="21">
        <v>0.8</v>
      </c>
      <c r="H12" s="21">
        <v>1.8</v>
      </c>
      <c r="I12" s="17">
        <f t="shared" si="0"/>
        <v>0.8</v>
      </c>
      <c r="J12" s="17">
        <f t="shared" si="1"/>
        <v>1.9440000000000002</v>
      </c>
    </row>
    <row r="13" spans="1:10" ht="15" customHeight="1" x14ac:dyDescent="0.3">
      <c r="A13" s="18" t="s">
        <v>7</v>
      </c>
      <c r="B13" s="18">
        <v>60</v>
      </c>
      <c r="C13" s="19" t="s">
        <v>72</v>
      </c>
      <c r="D13" s="63" t="s">
        <v>69</v>
      </c>
      <c r="E13" s="20">
        <v>45</v>
      </c>
      <c r="F13" s="19" t="s">
        <v>81</v>
      </c>
      <c r="G13" s="21">
        <v>0.8</v>
      </c>
      <c r="H13" s="21">
        <v>1.8</v>
      </c>
      <c r="I13" s="17">
        <f t="shared" si="0"/>
        <v>0.8</v>
      </c>
      <c r="J13" s="17">
        <f t="shared" si="1"/>
        <v>1.9440000000000002</v>
      </c>
    </row>
    <row r="14" spans="1:10" ht="15" customHeight="1" x14ac:dyDescent="0.3">
      <c r="A14" s="18" t="s">
        <v>7</v>
      </c>
      <c r="B14" s="18">
        <v>60</v>
      </c>
      <c r="C14" s="19" t="s">
        <v>72</v>
      </c>
      <c r="D14" s="63" t="s">
        <v>69</v>
      </c>
      <c r="E14" s="20">
        <v>82</v>
      </c>
      <c r="F14" s="19" t="s">
        <v>82</v>
      </c>
      <c r="G14" s="12">
        <v>0.53</v>
      </c>
      <c r="H14" s="12">
        <v>1.05</v>
      </c>
      <c r="I14" s="17">
        <f t="shared" si="0"/>
        <v>0.53</v>
      </c>
      <c r="J14" s="17">
        <f t="shared" si="1"/>
        <v>1.1340000000000001</v>
      </c>
    </row>
    <row r="15" spans="1:10" ht="15" customHeight="1" x14ac:dyDescent="0.3">
      <c r="A15" s="18" t="s">
        <v>7</v>
      </c>
      <c r="B15" s="18">
        <v>60</v>
      </c>
      <c r="C15" s="19" t="s">
        <v>72</v>
      </c>
      <c r="D15" s="63" t="s">
        <v>69</v>
      </c>
      <c r="E15" s="22">
        <v>94</v>
      </c>
      <c r="F15" s="19" t="s">
        <v>326</v>
      </c>
      <c r="G15" s="12">
        <v>0.6</v>
      </c>
      <c r="H15" s="12">
        <v>1.02</v>
      </c>
      <c r="I15" s="17">
        <f t="shared" si="0"/>
        <v>0.6</v>
      </c>
      <c r="J15" s="17">
        <f t="shared" si="1"/>
        <v>1.1016000000000001</v>
      </c>
    </row>
    <row r="16" spans="1:10" ht="15" customHeight="1" x14ac:dyDescent="0.3">
      <c r="A16" s="18" t="s">
        <v>7</v>
      </c>
      <c r="B16" s="18">
        <v>60</v>
      </c>
      <c r="C16" s="19" t="s">
        <v>72</v>
      </c>
      <c r="D16" s="64" t="s">
        <v>69</v>
      </c>
      <c r="E16" s="20">
        <v>0</v>
      </c>
      <c r="F16" s="19" t="s">
        <v>83</v>
      </c>
      <c r="G16" s="12">
        <v>0.3</v>
      </c>
      <c r="H16" s="12">
        <v>0.6</v>
      </c>
      <c r="I16" s="17">
        <f t="shared" si="0"/>
        <v>0.3</v>
      </c>
      <c r="J16" s="17">
        <f t="shared" si="1"/>
        <v>0.64800000000000002</v>
      </c>
    </row>
    <row r="17" spans="1:10" ht="15" customHeight="1" x14ac:dyDescent="0.3">
      <c r="A17" s="18" t="s">
        <v>7</v>
      </c>
      <c r="B17" s="18">
        <v>60</v>
      </c>
      <c r="C17" s="19" t="s">
        <v>72</v>
      </c>
      <c r="D17" s="23" t="s">
        <v>84</v>
      </c>
      <c r="E17" s="38"/>
      <c r="F17" s="39"/>
      <c r="G17" s="12">
        <v>0.3</v>
      </c>
      <c r="H17" s="12">
        <v>0.6</v>
      </c>
      <c r="I17" s="17">
        <f t="shared" si="0"/>
        <v>0.3</v>
      </c>
      <c r="J17" s="17">
        <f t="shared" si="1"/>
        <v>0.64800000000000002</v>
      </c>
    </row>
    <row r="18" spans="1:10" ht="15" customHeight="1" x14ac:dyDescent="0.3">
      <c r="A18" s="18" t="s">
        <v>7</v>
      </c>
      <c r="B18" s="18">
        <v>25</v>
      </c>
      <c r="C18" s="19" t="s">
        <v>85</v>
      </c>
      <c r="D18" s="62" t="s">
        <v>69</v>
      </c>
      <c r="E18" s="20">
        <v>47</v>
      </c>
      <c r="F18" s="19" t="s">
        <v>73</v>
      </c>
      <c r="G18" s="12">
        <v>0.61</v>
      </c>
      <c r="H18" s="12">
        <v>1.04</v>
      </c>
      <c r="I18" s="17">
        <f t="shared" si="0"/>
        <v>0.61</v>
      </c>
      <c r="J18" s="17">
        <f t="shared" si="1"/>
        <v>1.1232000000000002</v>
      </c>
    </row>
    <row r="19" spans="1:10" ht="15" customHeight="1" x14ac:dyDescent="0.3">
      <c r="A19" s="18" t="s">
        <v>7</v>
      </c>
      <c r="B19" s="18">
        <v>25</v>
      </c>
      <c r="C19" s="19" t="s">
        <v>85</v>
      </c>
      <c r="D19" s="63" t="s">
        <v>69</v>
      </c>
      <c r="E19" s="20">
        <v>70</v>
      </c>
      <c r="F19" s="19" t="s">
        <v>77</v>
      </c>
      <c r="G19" s="13">
        <v>0.61</v>
      </c>
      <c r="H19" s="13">
        <v>1.04</v>
      </c>
      <c r="I19" s="17">
        <f t="shared" si="0"/>
        <v>0.61</v>
      </c>
      <c r="J19" s="17">
        <f t="shared" si="1"/>
        <v>1.1232000000000002</v>
      </c>
    </row>
    <row r="20" spans="1:10" ht="15" customHeight="1" x14ac:dyDescent="0.3">
      <c r="A20" s="18" t="s">
        <v>7</v>
      </c>
      <c r="B20" s="18">
        <v>25</v>
      </c>
      <c r="C20" s="19" t="s">
        <v>85</v>
      </c>
      <c r="D20" s="63" t="s">
        <v>69</v>
      </c>
      <c r="E20" s="18">
        <v>94</v>
      </c>
      <c r="F20" s="19" t="s">
        <v>326</v>
      </c>
      <c r="G20" s="12">
        <v>0.6</v>
      </c>
      <c r="H20" s="12">
        <v>1.02</v>
      </c>
      <c r="I20" s="17">
        <f t="shared" si="0"/>
        <v>0.6</v>
      </c>
      <c r="J20" s="17">
        <f t="shared" si="1"/>
        <v>1.1016000000000001</v>
      </c>
    </row>
    <row r="21" spans="1:10" ht="15" customHeight="1" x14ac:dyDescent="0.3">
      <c r="A21" s="18" t="s">
        <v>7</v>
      </c>
      <c r="B21" s="18">
        <v>25</v>
      </c>
      <c r="C21" s="19" t="s">
        <v>85</v>
      </c>
      <c r="D21" s="63" t="s">
        <v>69</v>
      </c>
      <c r="E21" s="20">
        <v>82</v>
      </c>
      <c r="F21" s="19" t="s">
        <v>82</v>
      </c>
      <c r="G21" s="12">
        <v>0.53</v>
      </c>
      <c r="H21" s="12">
        <v>1.05</v>
      </c>
      <c r="I21" s="17">
        <f t="shared" si="0"/>
        <v>0.53</v>
      </c>
      <c r="J21" s="17">
        <f t="shared" si="1"/>
        <v>1.1340000000000001</v>
      </c>
    </row>
    <row r="22" spans="1:10" ht="15" customHeight="1" x14ac:dyDescent="0.3">
      <c r="A22" s="18" t="s">
        <v>7</v>
      </c>
      <c r="B22" s="18">
        <v>25</v>
      </c>
      <c r="C22" s="19" t="s">
        <v>85</v>
      </c>
      <c r="D22" s="63" t="s">
        <v>69</v>
      </c>
      <c r="E22" s="20">
        <v>38</v>
      </c>
      <c r="F22" s="19" t="s">
        <v>79</v>
      </c>
      <c r="G22" s="12">
        <v>0.68</v>
      </c>
      <c r="H22" s="12">
        <v>1.35</v>
      </c>
      <c r="I22" s="17">
        <f t="shared" si="0"/>
        <v>0.68</v>
      </c>
      <c r="J22" s="17">
        <f t="shared" si="1"/>
        <v>1.4580000000000002</v>
      </c>
    </row>
    <row r="23" spans="1:10" ht="15" customHeight="1" x14ac:dyDescent="0.3">
      <c r="A23" s="18" t="s">
        <v>7</v>
      </c>
      <c r="B23" s="18">
        <v>25</v>
      </c>
      <c r="C23" s="19" t="s">
        <v>85</v>
      </c>
      <c r="D23" s="63" t="s">
        <v>69</v>
      </c>
      <c r="E23" s="20">
        <v>48</v>
      </c>
      <c r="F23" s="19" t="s">
        <v>80</v>
      </c>
      <c r="G23" s="12">
        <v>0.7</v>
      </c>
      <c r="H23" s="12">
        <v>1.2</v>
      </c>
      <c r="I23" s="17">
        <f t="shared" si="0"/>
        <v>0.7</v>
      </c>
      <c r="J23" s="17">
        <f t="shared" si="1"/>
        <v>1.296</v>
      </c>
    </row>
    <row r="24" spans="1:10" ht="15" customHeight="1" x14ac:dyDescent="0.3">
      <c r="A24" s="18" t="s">
        <v>7</v>
      </c>
      <c r="B24" s="18">
        <v>25</v>
      </c>
      <c r="C24" s="19" t="s">
        <v>85</v>
      </c>
      <c r="D24" s="63" t="s">
        <v>69</v>
      </c>
      <c r="E24" s="20">
        <v>45</v>
      </c>
      <c r="F24" s="19" t="s">
        <v>81</v>
      </c>
      <c r="G24" s="12">
        <v>0.7</v>
      </c>
      <c r="H24" s="12">
        <v>1.2</v>
      </c>
      <c r="I24" s="17">
        <f t="shared" si="0"/>
        <v>0.7</v>
      </c>
      <c r="J24" s="17">
        <f t="shared" si="1"/>
        <v>1.296</v>
      </c>
    </row>
    <row r="25" spans="1:10" ht="15" customHeight="1" x14ac:dyDescent="0.3">
      <c r="A25" s="18" t="s">
        <v>7</v>
      </c>
      <c r="B25" s="18">
        <v>25</v>
      </c>
      <c r="C25" s="19" t="s">
        <v>85</v>
      </c>
      <c r="D25" s="64" t="s">
        <v>69</v>
      </c>
      <c r="E25" s="20">
        <v>0</v>
      </c>
      <c r="F25" s="19" t="s">
        <v>83</v>
      </c>
      <c r="G25" s="12">
        <v>0.3</v>
      </c>
      <c r="H25" s="12">
        <v>0.6</v>
      </c>
      <c r="I25" s="17">
        <f t="shared" si="0"/>
        <v>0.3</v>
      </c>
      <c r="J25" s="17">
        <f t="shared" si="1"/>
        <v>0.64800000000000002</v>
      </c>
    </row>
    <row r="26" spans="1:10" ht="15" customHeight="1" x14ac:dyDescent="0.3">
      <c r="A26" s="18" t="s">
        <v>7</v>
      </c>
      <c r="B26" s="18">
        <v>25</v>
      </c>
      <c r="C26" s="19" t="s">
        <v>85</v>
      </c>
      <c r="D26" s="23" t="s">
        <v>84</v>
      </c>
      <c r="E26" s="38"/>
      <c r="F26" s="39"/>
      <c r="G26" s="12">
        <v>0.3</v>
      </c>
      <c r="H26" s="12">
        <v>0.6</v>
      </c>
      <c r="I26" s="17">
        <f t="shared" si="0"/>
        <v>0.3</v>
      </c>
      <c r="J26" s="17">
        <f t="shared" si="1"/>
        <v>0.64800000000000002</v>
      </c>
    </row>
    <row r="27" spans="1:10" ht="15" customHeight="1" x14ac:dyDescent="0.3">
      <c r="A27" s="18" t="s">
        <v>7</v>
      </c>
      <c r="B27" s="18">
        <v>57</v>
      </c>
      <c r="C27" s="19" t="s">
        <v>86</v>
      </c>
      <c r="D27" s="62" t="s">
        <v>69</v>
      </c>
      <c r="E27" s="20">
        <v>47</v>
      </c>
      <c r="F27" s="19" t="s">
        <v>73</v>
      </c>
      <c r="G27" s="12">
        <v>0.9</v>
      </c>
      <c r="H27" s="12">
        <v>2</v>
      </c>
      <c r="I27" s="17">
        <f t="shared" si="0"/>
        <v>0.9</v>
      </c>
      <c r="J27" s="17">
        <f t="shared" si="1"/>
        <v>2.16</v>
      </c>
    </row>
    <row r="28" spans="1:10" ht="15" customHeight="1" x14ac:dyDescent="0.3">
      <c r="A28" s="18" t="s">
        <v>7</v>
      </c>
      <c r="B28" s="18">
        <v>57</v>
      </c>
      <c r="C28" s="19" t="s">
        <v>86</v>
      </c>
      <c r="D28" s="63" t="s">
        <v>69</v>
      </c>
      <c r="E28" s="20">
        <v>69</v>
      </c>
      <c r="F28" s="19" t="s">
        <v>75</v>
      </c>
      <c r="G28" s="12">
        <v>1</v>
      </c>
      <c r="H28" s="12">
        <v>2</v>
      </c>
      <c r="I28" s="17">
        <f t="shared" si="0"/>
        <v>1</v>
      </c>
      <c r="J28" s="17">
        <f t="shared" si="1"/>
        <v>2.16</v>
      </c>
    </row>
    <row r="29" spans="1:10" ht="15" customHeight="1" x14ac:dyDescent="0.3">
      <c r="A29" s="18" t="s">
        <v>7</v>
      </c>
      <c r="B29" s="18">
        <v>57</v>
      </c>
      <c r="C29" s="19" t="s">
        <v>86</v>
      </c>
      <c r="D29" s="63" t="s">
        <v>69</v>
      </c>
      <c r="E29" s="20">
        <v>70</v>
      </c>
      <c r="F29" s="19" t="s">
        <v>77</v>
      </c>
      <c r="G29" s="12">
        <v>1</v>
      </c>
      <c r="H29" s="12">
        <v>2</v>
      </c>
      <c r="I29" s="17">
        <f t="shared" si="0"/>
        <v>1</v>
      </c>
      <c r="J29" s="17">
        <f t="shared" si="1"/>
        <v>2.16</v>
      </c>
    </row>
    <row r="30" spans="1:10" ht="15" customHeight="1" x14ac:dyDescent="0.3">
      <c r="A30" s="18" t="s">
        <v>7</v>
      </c>
      <c r="B30" s="18">
        <v>57</v>
      </c>
      <c r="C30" s="19" t="s">
        <v>86</v>
      </c>
      <c r="D30" s="63" t="s">
        <v>69</v>
      </c>
      <c r="E30" s="20">
        <v>40</v>
      </c>
      <c r="F30" s="19" t="s">
        <v>76</v>
      </c>
      <c r="G30" s="12">
        <v>0.6</v>
      </c>
      <c r="H30" s="12">
        <v>1.02</v>
      </c>
      <c r="I30" s="17">
        <f t="shared" si="0"/>
        <v>0.6</v>
      </c>
      <c r="J30" s="17">
        <f t="shared" si="1"/>
        <v>1.1016000000000001</v>
      </c>
    </row>
    <row r="31" spans="1:10" ht="15" customHeight="1" x14ac:dyDescent="0.3">
      <c r="A31" s="18" t="s">
        <v>7</v>
      </c>
      <c r="B31" s="18">
        <v>57</v>
      </c>
      <c r="C31" s="19" t="s">
        <v>86</v>
      </c>
      <c r="D31" s="63" t="s">
        <v>69</v>
      </c>
      <c r="E31" s="20">
        <v>38</v>
      </c>
      <c r="F31" s="19" t="s">
        <v>79</v>
      </c>
      <c r="G31" s="12">
        <v>0.61</v>
      </c>
      <c r="H31" s="12">
        <v>1.04</v>
      </c>
      <c r="I31" s="17">
        <f t="shared" si="0"/>
        <v>0.61</v>
      </c>
      <c r="J31" s="17">
        <f t="shared" si="1"/>
        <v>1.1232000000000002</v>
      </c>
    </row>
    <row r="32" spans="1:10" ht="15" customHeight="1" x14ac:dyDescent="0.3">
      <c r="A32" s="18" t="s">
        <v>7</v>
      </c>
      <c r="B32" s="18">
        <v>57</v>
      </c>
      <c r="C32" s="19" t="s">
        <v>86</v>
      </c>
      <c r="D32" s="63" t="s">
        <v>69</v>
      </c>
      <c r="E32" s="20">
        <v>48</v>
      </c>
      <c r="F32" s="19" t="s">
        <v>80</v>
      </c>
      <c r="G32" s="13">
        <v>0.61</v>
      </c>
      <c r="H32" s="13">
        <v>1.04</v>
      </c>
      <c r="I32" s="17">
        <f t="shared" si="0"/>
        <v>0.61</v>
      </c>
      <c r="J32" s="17">
        <f t="shared" si="1"/>
        <v>1.1232000000000002</v>
      </c>
    </row>
    <row r="33" spans="1:10" ht="15" customHeight="1" x14ac:dyDescent="0.3">
      <c r="A33" s="18" t="s">
        <v>7</v>
      </c>
      <c r="B33" s="18">
        <v>57</v>
      </c>
      <c r="C33" s="19" t="s">
        <v>86</v>
      </c>
      <c r="D33" s="63" t="s">
        <v>69</v>
      </c>
      <c r="E33" s="20">
        <v>45</v>
      </c>
      <c r="F33" s="19" t="s">
        <v>81</v>
      </c>
      <c r="G33" s="12">
        <v>0.6</v>
      </c>
      <c r="H33" s="12">
        <v>1.02</v>
      </c>
      <c r="I33" s="17">
        <f t="shared" si="0"/>
        <v>0.6</v>
      </c>
      <c r="J33" s="17">
        <f t="shared" si="1"/>
        <v>1.1016000000000001</v>
      </c>
    </row>
    <row r="34" spans="1:10" ht="15" customHeight="1" x14ac:dyDescent="0.3">
      <c r="A34" s="18" t="s">
        <v>7</v>
      </c>
      <c r="B34" s="18">
        <v>57</v>
      </c>
      <c r="C34" s="19" t="s">
        <v>86</v>
      </c>
      <c r="D34" s="63" t="s">
        <v>69</v>
      </c>
      <c r="E34" s="22">
        <v>94</v>
      </c>
      <c r="F34" s="19" t="s">
        <v>326</v>
      </c>
      <c r="G34" s="12">
        <v>0.6</v>
      </c>
      <c r="H34" s="12">
        <v>1.02</v>
      </c>
      <c r="I34" s="17">
        <f t="shared" si="0"/>
        <v>0.6</v>
      </c>
      <c r="J34" s="17">
        <f t="shared" si="1"/>
        <v>1.1016000000000001</v>
      </c>
    </row>
    <row r="35" spans="1:10" ht="15" customHeight="1" x14ac:dyDescent="0.3">
      <c r="A35" s="18" t="s">
        <v>7</v>
      </c>
      <c r="B35" s="18">
        <v>57</v>
      </c>
      <c r="C35" s="19" t="s">
        <v>86</v>
      </c>
      <c r="D35" s="63" t="s">
        <v>69</v>
      </c>
      <c r="E35" s="20">
        <v>42</v>
      </c>
      <c r="F35" s="19" t="s">
        <v>78</v>
      </c>
      <c r="G35" s="12">
        <v>0.6</v>
      </c>
      <c r="H35" s="12">
        <v>1.7</v>
      </c>
      <c r="I35" s="17">
        <f t="shared" si="0"/>
        <v>0.6</v>
      </c>
      <c r="J35" s="17">
        <f t="shared" si="1"/>
        <v>1.8360000000000001</v>
      </c>
    </row>
    <row r="36" spans="1:10" ht="15" customHeight="1" x14ac:dyDescent="0.3">
      <c r="A36" s="18" t="s">
        <v>7</v>
      </c>
      <c r="B36" s="18">
        <v>57</v>
      </c>
      <c r="C36" s="19" t="s">
        <v>86</v>
      </c>
      <c r="D36" s="64" t="s">
        <v>69</v>
      </c>
      <c r="E36" s="20">
        <v>0</v>
      </c>
      <c r="F36" s="19" t="s">
        <v>83</v>
      </c>
      <c r="G36" s="12">
        <v>0.3</v>
      </c>
      <c r="H36" s="12">
        <v>0.6</v>
      </c>
      <c r="I36" s="17">
        <f t="shared" si="0"/>
        <v>0.3</v>
      </c>
      <c r="J36" s="17">
        <f t="shared" si="1"/>
        <v>0.64800000000000002</v>
      </c>
    </row>
    <row r="37" spans="1:10" ht="15" customHeight="1" x14ac:dyDescent="0.3">
      <c r="A37" s="18" t="s">
        <v>7</v>
      </c>
      <c r="B37" s="18">
        <v>57</v>
      </c>
      <c r="C37" s="19" t="s">
        <v>86</v>
      </c>
      <c r="D37" s="23" t="s">
        <v>84</v>
      </c>
      <c r="E37" s="38"/>
      <c r="F37" s="39"/>
      <c r="G37" s="12">
        <v>0.3</v>
      </c>
      <c r="H37" s="12">
        <v>0.6</v>
      </c>
      <c r="I37" s="17">
        <f t="shared" si="0"/>
        <v>0.3</v>
      </c>
      <c r="J37" s="17">
        <f t="shared" si="1"/>
        <v>0.64800000000000002</v>
      </c>
    </row>
    <row r="38" spans="1:10" ht="15" customHeight="1" x14ac:dyDescent="0.3">
      <c r="A38" s="18" t="s">
        <v>7</v>
      </c>
      <c r="B38" s="18">
        <v>11</v>
      </c>
      <c r="C38" s="19" t="s">
        <v>87</v>
      </c>
      <c r="D38" s="62" t="s">
        <v>69</v>
      </c>
      <c r="E38" s="20">
        <v>47</v>
      </c>
      <c r="F38" s="19" t="s">
        <v>73</v>
      </c>
      <c r="G38" s="12">
        <v>0.65</v>
      </c>
      <c r="H38" s="12">
        <v>1.1000000000000001</v>
      </c>
      <c r="I38" s="17">
        <f t="shared" si="0"/>
        <v>0.65</v>
      </c>
      <c r="J38" s="17">
        <f t="shared" si="1"/>
        <v>1.1880000000000002</v>
      </c>
    </row>
    <row r="39" spans="1:10" ht="15" customHeight="1" x14ac:dyDescent="0.3">
      <c r="A39" s="18" t="s">
        <v>7</v>
      </c>
      <c r="B39" s="18">
        <v>11</v>
      </c>
      <c r="C39" s="19" t="s">
        <v>87</v>
      </c>
      <c r="D39" s="63" t="s">
        <v>69</v>
      </c>
      <c r="E39" s="20">
        <v>44</v>
      </c>
      <c r="F39" s="19" t="s">
        <v>74</v>
      </c>
      <c r="G39" s="12">
        <v>0.65</v>
      </c>
      <c r="H39" s="12">
        <v>1.1000000000000001</v>
      </c>
      <c r="I39" s="17">
        <f t="shared" si="0"/>
        <v>0.65</v>
      </c>
      <c r="J39" s="17">
        <f t="shared" si="1"/>
        <v>1.1880000000000002</v>
      </c>
    </row>
    <row r="40" spans="1:10" ht="15" customHeight="1" x14ac:dyDescent="0.3">
      <c r="A40" s="18" t="s">
        <v>7</v>
      </c>
      <c r="B40" s="18">
        <v>11</v>
      </c>
      <c r="C40" s="19" t="s">
        <v>87</v>
      </c>
      <c r="D40" s="63" t="s">
        <v>69</v>
      </c>
      <c r="E40" s="20">
        <v>69</v>
      </c>
      <c r="F40" s="19" t="s">
        <v>75</v>
      </c>
      <c r="G40" s="12">
        <v>0.65</v>
      </c>
      <c r="H40" s="12">
        <v>1.1000000000000001</v>
      </c>
      <c r="I40" s="17">
        <f t="shared" si="0"/>
        <v>0.65</v>
      </c>
      <c r="J40" s="17">
        <f t="shared" si="1"/>
        <v>1.1880000000000002</v>
      </c>
    </row>
    <row r="41" spans="1:10" ht="15" customHeight="1" x14ac:dyDescent="0.3">
      <c r="A41" s="18" t="s">
        <v>7</v>
      </c>
      <c r="B41" s="18">
        <v>11</v>
      </c>
      <c r="C41" s="19" t="s">
        <v>87</v>
      </c>
      <c r="D41" s="63" t="s">
        <v>69</v>
      </c>
      <c r="E41" s="20">
        <v>40</v>
      </c>
      <c r="F41" s="19" t="s">
        <v>76</v>
      </c>
      <c r="G41" s="12">
        <v>0.65</v>
      </c>
      <c r="H41" s="12">
        <v>1.1000000000000001</v>
      </c>
      <c r="I41" s="17">
        <f t="shared" si="0"/>
        <v>0.65</v>
      </c>
      <c r="J41" s="17">
        <f t="shared" si="1"/>
        <v>1.1880000000000002</v>
      </c>
    </row>
    <row r="42" spans="1:10" ht="15" customHeight="1" x14ac:dyDescent="0.3">
      <c r="A42" s="18" t="s">
        <v>7</v>
      </c>
      <c r="B42" s="18">
        <v>11</v>
      </c>
      <c r="C42" s="19" t="s">
        <v>87</v>
      </c>
      <c r="D42" s="63" t="s">
        <v>69</v>
      </c>
      <c r="E42" s="20">
        <v>70</v>
      </c>
      <c r="F42" s="19" t="s">
        <v>77</v>
      </c>
      <c r="G42" s="12">
        <v>0.65</v>
      </c>
      <c r="H42" s="12">
        <v>1.1000000000000001</v>
      </c>
      <c r="I42" s="17">
        <f t="shared" si="0"/>
        <v>0.65</v>
      </c>
      <c r="J42" s="17">
        <f t="shared" si="1"/>
        <v>1.1880000000000002</v>
      </c>
    </row>
    <row r="43" spans="1:10" ht="15" customHeight="1" x14ac:dyDescent="0.3">
      <c r="A43" s="18" t="s">
        <v>7</v>
      </c>
      <c r="B43" s="18">
        <v>11</v>
      </c>
      <c r="C43" s="19" t="s">
        <v>87</v>
      </c>
      <c r="D43" s="63" t="s">
        <v>69</v>
      </c>
      <c r="E43" s="20">
        <v>48</v>
      </c>
      <c r="F43" s="19" t="s">
        <v>80</v>
      </c>
      <c r="G43" s="12">
        <v>0.65</v>
      </c>
      <c r="H43" s="12">
        <v>1.1000000000000001</v>
      </c>
      <c r="I43" s="17">
        <f t="shared" si="0"/>
        <v>0.65</v>
      </c>
      <c r="J43" s="17">
        <f t="shared" si="1"/>
        <v>1.1880000000000002</v>
      </c>
    </row>
    <row r="44" spans="1:10" ht="15" customHeight="1" x14ac:dyDescent="0.3">
      <c r="A44" s="18" t="s">
        <v>7</v>
      </c>
      <c r="B44" s="18">
        <v>11</v>
      </c>
      <c r="C44" s="19" t="s">
        <v>87</v>
      </c>
      <c r="D44" s="63" t="s">
        <v>69</v>
      </c>
      <c r="E44" s="20">
        <v>45</v>
      </c>
      <c r="F44" s="19" t="s">
        <v>81</v>
      </c>
      <c r="G44" s="12">
        <v>0.65</v>
      </c>
      <c r="H44" s="12">
        <v>1.1000000000000001</v>
      </c>
      <c r="I44" s="17">
        <f t="shared" si="0"/>
        <v>0.65</v>
      </c>
      <c r="J44" s="17">
        <f t="shared" si="1"/>
        <v>1.1880000000000002</v>
      </c>
    </row>
    <row r="45" spans="1:10" ht="15" customHeight="1" x14ac:dyDescent="0.3">
      <c r="A45" s="18" t="s">
        <v>7</v>
      </c>
      <c r="B45" s="18">
        <v>11</v>
      </c>
      <c r="C45" s="19" t="s">
        <v>87</v>
      </c>
      <c r="D45" s="63" t="s">
        <v>69</v>
      </c>
      <c r="E45" s="22">
        <v>94</v>
      </c>
      <c r="F45" s="19" t="s">
        <v>326</v>
      </c>
      <c r="G45" s="12">
        <v>0.65</v>
      </c>
      <c r="H45" s="12">
        <v>1.1000000000000001</v>
      </c>
      <c r="I45" s="17">
        <f t="shared" si="0"/>
        <v>0.65</v>
      </c>
      <c r="J45" s="17">
        <f t="shared" si="1"/>
        <v>1.1880000000000002</v>
      </c>
    </row>
    <row r="46" spans="1:10" ht="15" customHeight="1" x14ac:dyDescent="0.3">
      <c r="A46" s="18" t="s">
        <v>7</v>
      </c>
      <c r="B46" s="18">
        <v>11</v>
      </c>
      <c r="C46" s="19" t="s">
        <v>87</v>
      </c>
      <c r="D46" s="63" t="s">
        <v>69</v>
      </c>
      <c r="E46" s="20">
        <v>82</v>
      </c>
      <c r="F46" s="19" t="s">
        <v>82</v>
      </c>
      <c r="G46" s="12">
        <v>0.85</v>
      </c>
      <c r="H46" s="12">
        <v>1.5</v>
      </c>
      <c r="I46" s="17">
        <f t="shared" si="0"/>
        <v>0.85</v>
      </c>
      <c r="J46" s="17">
        <f t="shared" si="1"/>
        <v>1.62</v>
      </c>
    </row>
    <row r="47" spans="1:10" ht="15" customHeight="1" x14ac:dyDescent="0.3">
      <c r="A47" s="18" t="s">
        <v>7</v>
      </c>
      <c r="B47" s="18">
        <v>11</v>
      </c>
      <c r="C47" s="19" t="s">
        <v>87</v>
      </c>
      <c r="D47" s="63" t="s">
        <v>69</v>
      </c>
      <c r="E47" s="20">
        <v>42</v>
      </c>
      <c r="F47" s="19" t="s">
        <v>78</v>
      </c>
      <c r="G47" s="12">
        <v>0.65</v>
      </c>
      <c r="H47" s="12">
        <v>1.3</v>
      </c>
      <c r="I47" s="17">
        <f t="shared" si="0"/>
        <v>0.65</v>
      </c>
      <c r="J47" s="17">
        <f t="shared" si="1"/>
        <v>1.4040000000000001</v>
      </c>
    </row>
    <row r="48" spans="1:10" ht="15" customHeight="1" x14ac:dyDescent="0.3">
      <c r="A48" s="18" t="s">
        <v>7</v>
      </c>
      <c r="B48" s="18">
        <v>11</v>
      </c>
      <c r="C48" s="19" t="s">
        <v>87</v>
      </c>
      <c r="D48" s="63" t="s">
        <v>69</v>
      </c>
      <c r="E48" s="20">
        <v>38</v>
      </c>
      <c r="F48" s="19" t="s">
        <v>79</v>
      </c>
      <c r="G48" s="12">
        <v>0.65</v>
      </c>
      <c r="H48" s="12">
        <v>1.3</v>
      </c>
      <c r="I48" s="17">
        <f t="shared" si="0"/>
        <v>0.65</v>
      </c>
      <c r="J48" s="17">
        <f t="shared" si="1"/>
        <v>1.4040000000000001</v>
      </c>
    </row>
    <row r="49" spans="1:10" ht="15" customHeight="1" x14ac:dyDescent="0.3">
      <c r="A49" s="18" t="s">
        <v>7</v>
      </c>
      <c r="B49" s="18">
        <v>11</v>
      </c>
      <c r="C49" s="19" t="s">
        <v>87</v>
      </c>
      <c r="D49" s="64" t="s">
        <v>69</v>
      </c>
      <c r="E49" s="20">
        <v>0</v>
      </c>
      <c r="F49" s="19" t="s">
        <v>83</v>
      </c>
      <c r="G49" s="12">
        <v>0.3</v>
      </c>
      <c r="H49" s="12">
        <v>0.6</v>
      </c>
      <c r="I49" s="17">
        <f t="shared" si="0"/>
        <v>0.3</v>
      </c>
      <c r="J49" s="17">
        <f t="shared" si="1"/>
        <v>0.64800000000000002</v>
      </c>
    </row>
    <row r="50" spans="1:10" ht="15" customHeight="1" x14ac:dyDescent="0.3">
      <c r="A50" s="18" t="s">
        <v>7</v>
      </c>
      <c r="B50" s="18">
        <v>11</v>
      </c>
      <c r="C50" s="19" t="s">
        <v>87</v>
      </c>
      <c r="D50" s="23" t="s">
        <v>84</v>
      </c>
      <c r="E50" s="40"/>
      <c r="F50" s="41"/>
      <c r="G50" s="12">
        <v>0.3</v>
      </c>
      <c r="H50" s="12">
        <v>0.6</v>
      </c>
      <c r="I50" s="17">
        <f t="shared" si="0"/>
        <v>0.3</v>
      </c>
      <c r="J50" s="17">
        <f t="shared" si="1"/>
        <v>0.64800000000000002</v>
      </c>
    </row>
    <row r="51" spans="1:10" ht="15" customHeight="1" x14ac:dyDescent="0.3">
      <c r="A51" s="18" t="s">
        <v>7</v>
      </c>
      <c r="B51" s="18">
        <v>71</v>
      </c>
      <c r="C51" s="19" t="s">
        <v>88</v>
      </c>
      <c r="D51" s="62" t="s">
        <v>69</v>
      </c>
      <c r="E51" s="20">
        <v>47</v>
      </c>
      <c r="F51" s="19" t="s">
        <v>73</v>
      </c>
      <c r="G51" s="12">
        <v>0.61</v>
      </c>
      <c r="H51" s="12">
        <v>1.04</v>
      </c>
      <c r="I51" s="17">
        <f t="shared" si="0"/>
        <v>0.61</v>
      </c>
      <c r="J51" s="17">
        <f t="shared" si="1"/>
        <v>1.1232000000000002</v>
      </c>
    </row>
    <row r="52" spans="1:10" ht="15" customHeight="1" x14ac:dyDescent="0.3">
      <c r="A52" s="18" t="s">
        <v>7</v>
      </c>
      <c r="B52" s="18">
        <v>71</v>
      </c>
      <c r="C52" s="19" t="s">
        <v>88</v>
      </c>
      <c r="D52" s="63" t="s">
        <v>69</v>
      </c>
      <c r="E52" s="20">
        <v>69</v>
      </c>
      <c r="F52" s="19" t="s">
        <v>75</v>
      </c>
      <c r="G52" s="13">
        <v>0.61</v>
      </c>
      <c r="H52" s="13">
        <v>1.04</v>
      </c>
      <c r="I52" s="17">
        <f t="shared" si="0"/>
        <v>0.61</v>
      </c>
      <c r="J52" s="17">
        <f t="shared" si="1"/>
        <v>1.1232000000000002</v>
      </c>
    </row>
    <row r="53" spans="1:10" ht="15" customHeight="1" x14ac:dyDescent="0.3">
      <c r="A53" s="18" t="s">
        <v>7</v>
      </c>
      <c r="B53" s="18">
        <v>71</v>
      </c>
      <c r="C53" s="19" t="s">
        <v>88</v>
      </c>
      <c r="D53" s="63" t="s">
        <v>69</v>
      </c>
      <c r="E53" s="20">
        <v>70</v>
      </c>
      <c r="F53" s="19" t="s">
        <v>77</v>
      </c>
      <c r="G53" s="13">
        <v>0.61</v>
      </c>
      <c r="H53" s="13">
        <v>1.04</v>
      </c>
      <c r="I53" s="17">
        <f t="shared" si="0"/>
        <v>0.61</v>
      </c>
      <c r="J53" s="17">
        <f t="shared" si="1"/>
        <v>1.1232000000000002</v>
      </c>
    </row>
    <row r="54" spans="1:10" ht="15" customHeight="1" x14ac:dyDescent="0.3">
      <c r="A54" s="18" t="s">
        <v>7</v>
      </c>
      <c r="B54" s="18">
        <v>71</v>
      </c>
      <c r="C54" s="19" t="s">
        <v>88</v>
      </c>
      <c r="D54" s="63" t="s">
        <v>69</v>
      </c>
      <c r="E54" s="20">
        <v>45</v>
      </c>
      <c r="F54" s="19" t="s">
        <v>81</v>
      </c>
      <c r="G54" s="12">
        <v>0.6</v>
      </c>
      <c r="H54" s="12">
        <v>1.02</v>
      </c>
      <c r="I54" s="17">
        <f t="shared" si="0"/>
        <v>0.6</v>
      </c>
      <c r="J54" s="17">
        <f t="shared" si="1"/>
        <v>1.1016000000000001</v>
      </c>
    </row>
    <row r="55" spans="1:10" ht="15" customHeight="1" x14ac:dyDescent="0.3">
      <c r="A55" s="18" t="s">
        <v>7</v>
      </c>
      <c r="B55" s="18">
        <v>71</v>
      </c>
      <c r="C55" s="19" t="s">
        <v>88</v>
      </c>
      <c r="D55" s="63" t="s">
        <v>69</v>
      </c>
      <c r="E55" s="18">
        <v>94</v>
      </c>
      <c r="F55" s="19" t="s">
        <v>326</v>
      </c>
      <c r="G55" s="12">
        <v>0.6</v>
      </c>
      <c r="H55" s="12">
        <v>1.02</v>
      </c>
      <c r="I55" s="17">
        <f t="shared" si="0"/>
        <v>0.6</v>
      </c>
      <c r="J55" s="17">
        <f t="shared" si="1"/>
        <v>1.1016000000000001</v>
      </c>
    </row>
    <row r="56" spans="1:10" ht="15" customHeight="1" x14ac:dyDescent="0.3">
      <c r="A56" s="18" t="s">
        <v>7</v>
      </c>
      <c r="B56" s="18">
        <v>71</v>
      </c>
      <c r="C56" s="19" t="s">
        <v>88</v>
      </c>
      <c r="D56" s="63" t="s">
        <v>69</v>
      </c>
      <c r="E56" s="20">
        <v>42</v>
      </c>
      <c r="F56" s="19" t="s">
        <v>78</v>
      </c>
      <c r="G56" s="12">
        <v>0.6</v>
      </c>
      <c r="H56" s="12">
        <v>1.2</v>
      </c>
      <c r="I56" s="17">
        <f t="shared" si="0"/>
        <v>0.6</v>
      </c>
      <c r="J56" s="17">
        <f t="shared" si="1"/>
        <v>1.296</v>
      </c>
    </row>
    <row r="57" spans="1:10" ht="15" customHeight="1" x14ac:dyDescent="0.3">
      <c r="A57" s="18" t="s">
        <v>7</v>
      </c>
      <c r="B57" s="18">
        <v>71</v>
      </c>
      <c r="C57" s="19" t="s">
        <v>88</v>
      </c>
      <c r="D57" s="63" t="s">
        <v>69</v>
      </c>
      <c r="E57" s="20">
        <v>38</v>
      </c>
      <c r="F57" s="19" t="s">
        <v>79</v>
      </c>
      <c r="G57" s="12">
        <v>0.6</v>
      </c>
      <c r="H57" s="12">
        <v>1.2</v>
      </c>
      <c r="I57" s="17">
        <f t="shared" si="0"/>
        <v>0.6</v>
      </c>
      <c r="J57" s="17">
        <f t="shared" si="1"/>
        <v>1.296</v>
      </c>
    </row>
    <row r="58" spans="1:10" ht="15" customHeight="1" x14ac:dyDescent="0.3">
      <c r="A58" s="18" t="s">
        <v>7</v>
      </c>
      <c r="B58" s="18">
        <v>71</v>
      </c>
      <c r="C58" s="19" t="s">
        <v>88</v>
      </c>
      <c r="D58" s="63" t="s">
        <v>69</v>
      </c>
      <c r="E58" s="20">
        <v>48</v>
      </c>
      <c r="F58" s="19" t="s">
        <v>80</v>
      </c>
      <c r="G58" s="12">
        <v>0.7</v>
      </c>
      <c r="H58" s="12">
        <v>1.2</v>
      </c>
      <c r="I58" s="17">
        <f t="shared" si="0"/>
        <v>0.7</v>
      </c>
      <c r="J58" s="17">
        <f t="shared" si="1"/>
        <v>1.296</v>
      </c>
    </row>
    <row r="59" spans="1:10" ht="15" customHeight="1" x14ac:dyDescent="0.3">
      <c r="A59" s="18" t="s">
        <v>7</v>
      </c>
      <c r="B59" s="18">
        <v>71</v>
      </c>
      <c r="C59" s="19" t="s">
        <v>88</v>
      </c>
      <c r="D59" s="64" t="s">
        <v>69</v>
      </c>
      <c r="E59" s="20">
        <v>0</v>
      </c>
      <c r="F59" s="19" t="s">
        <v>83</v>
      </c>
      <c r="G59" s="12">
        <v>0.3</v>
      </c>
      <c r="H59" s="12">
        <v>0.6</v>
      </c>
      <c r="I59" s="17">
        <f t="shared" si="0"/>
        <v>0.3</v>
      </c>
      <c r="J59" s="17">
        <f t="shared" si="1"/>
        <v>0.64800000000000002</v>
      </c>
    </row>
    <row r="60" spans="1:10" ht="15" customHeight="1" x14ac:dyDescent="0.3">
      <c r="A60" s="18" t="s">
        <v>7</v>
      </c>
      <c r="B60" s="18">
        <v>71</v>
      </c>
      <c r="C60" s="19" t="s">
        <v>88</v>
      </c>
      <c r="D60" s="23" t="s">
        <v>84</v>
      </c>
      <c r="E60" s="38"/>
      <c r="F60" s="39"/>
      <c r="G60" s="12">
        <v>0.3</v>
      </c>
      <c r="H60" s="12">
        <v>0.6</v>
      </c>
      <c r="I60" s="17">
        <f t="shared" si="0"/>
        <v>0.3</v>
      </c>
      <c r="J60" s="17">
        <f t="shared" si="1"/>
        <v>0.64800000000000002</v>
      </c>
    </row>
    <row r="61" spans="1:10" s="10" customFormat="1" ht="15" customHeight="1" x14ac:dyDescent="0.3">
      <c r="A61" s="18" t="s">
        <v>7</v>
      </c>
      <c r="B61" s="18">
        <v>21</v>
      </c>
      <c r="C61" s="19" t="s">
        <v>91</v>
      </c>
      <c r="D61" s="62" t="s">
        <v>69</v>
      </c>
      <c r="E61" s="20">
        <v>47</v>
      </c>
      <c r="F61" s="19" t="s">
        <v>73</v>
      </c>
      <c r="G61" s="13">
        <v>0.61</v>
      </c>
      <c r="H61" s="13">
        <v>1.04</v>
      </c>
      <c r="I61" s="17">
        <f t="shared" si="0"/>
        <v>0.61</v>
      </c>
      <c r="J61" s="17">
        <f t="shared" si="1"/>
        <v>1.1232000000000002</v>
      </c>
    </row>
    <row r="62" spans="1:10" ht="15" customHeight="1" x14ac:dyDescent="0.3">
      <c r="A62" s="18" t="s">
        <v>7</v>
      </c>
      <c r="B62" s="18">
        <v>21</v>
      </c>
      <c r="C62" s="19" t="s">
        <v>91</v>
      </c>
      <c r="D62" s="63" t="s">
        <v>69</v>
      </c>
      <c r="E62" s="20">
        <v>44</v>
      </c>
      <c r="F62" s="19" t="s">
        <v>74</v>
      </c>
      <c r="G62" s="13">
        <v>0.61</v>
      </c>
      <c r="H62" s="13">
        <v>1.04</v>
      </c>
      <c r="I62" s="17">
        <f t="shared" si="0"/>
        <v>0.61</v>
      </c>
      <c r="J62" s="17">
        <f t="shared" si="1"/>
        <v>1.1232000000000002</v>
      </c>
    </row>
    <row r="63" spans="1:10" ht="15" customHeight="1" x14ac:dyDescent="0.3">
      <c r="A63" s="18" t="s">
        <v>7</v>
      </c>
      <c r="B63" s="18">
        <v>21</v>
      </c>
      <c r="C63" s="19" t="s">
        <v>91</v>
      </c>
      <c r="D63" s="63" t="s">
        <v>69</v>
      </c>
      <c r="E63" s="20">
        <v>69</v>
      </c>
      <c r="F63" s="19" t="s">
        <v>75</v>
      </c>
      <c r="G63" s="13">
        <v>0.61</v>
      </c>
      <c r="H63" s="13">
        <v>1.04</v>
      </c>
      <c r="I63" s="17">
        <f t="shared" si="0"/>
        <v>0.61</v>
      </c>
      <c r="J63" s="17">
        <f t="shared" si="1"/>
        <v>1.1232000000000002</v>
      </c>
    </row>
    <row r="64" spans="1:10" ht="15" customHeight="1" x14ac:dyDescent="0.3">
      <c r="A64" s="18" t="s">
        <v>7</v>
      </c>
      <c r="B64" s="18">
        <v>21</v>
      </c>
      <c r="C64" s="19" t="s">
        <v>91</v>
      </c>
      <c r="D64" s="63" t="s">
        <v>69</v>
      </c>
      <c r="E64" s="20">
        <v>40</v>
      </c>
      <c r="F64" s="19" t="s">
        <v>76</v>
      </c>
      <c r="G64" s="13">
        <v>0.6</v>
      </c>
      <c r="H64" s="13">
        <v>1.02</v>
      </c>
      <c r="I64" s="17">
        <f t="shared" si="0"/>
        <v>0.6</v>
      </c>
      <c r="J64" s="17">
        <f t="shared" si="1"/>
        <v>1.1016000000000001</v>
      </c>
    </row>
    <row r="65" spans="1:10" ht="15" customHeight="1" x14ac:dyDescent="0.3">
      <c r="A65" s="18" t="s">
        <v>7</v>
      </c>
      <c r="B65" s="18">
        <v>21</v>
      </c>
      <c r="C65" s="19" t="s">
        <v>91</v>
      </c>
      <c r="D65" s="63" t="s">
        <v>69</v>
      </c>
      <c r="E65" s="20">
        <v>70</v>
      </c>
      <c r="F65" s="19" t="s">
        <v>77</v>
      </c>
      <c r="G65" s="13">
        <v>0.61</v>
      </c>
      <c r="H65" s="13">
        <v>1.04</v>
      </c>
      <c r="I65" s="17">
        <f t="shared" si="0"/>
        <v>0.61</v>
      </c>
      <c r="J65" s="17">
        <f t="shared" si="1"/>
        <v>1.1232000000000002</v>
      </c>
    </row>
    <row r="66" spans="1:10" ht="15" customHeight="1" x14ac:dyDescent="0.3">
      <c r="A66" s="18" t="s">
        <v>7</v>
      </c>
      <c r="B66" s="18">
        <v>21</v>
      </c>
      <c r="C66" s="19" t="s">
        <v>91</v>
      </c>
      <c r="D66" s="63" t="s">
        <v>69</v>
      </c>
      <c r="E66" s="20">
        <v>42</v>
      </c>
      <c r="F66" s="19" t="s">
        <v>78</v>
      </c>
      <c r="G66" s="13">
        <v>0.61</v>
      </c>
      <c r="H66" s="13">
        <v>1.04</v>
      </c>
      <c r="I66" s="17">
        <f t="shared" si="0"/>
        <v>0.61</v>
      </c>
      <c r="J66" s="17">
        <f t="shared" si="1"/>
        <v>1.1232000000000002</v>
      </c>
    </row>
    <row r="67" spans="1:10" ht="15" customHeight="1" x14ac:dyDescent="0.3">
      <c r="A67" s="18" t="s">
        <v>7</v>
      </c>
      <c r="B67" s="18">
        <v>21</v>
      </c>
      <c r="C67" s="19" t="s">
        <v>91</v>
      </c>
      <c r="D67" s="63" t="s">
        <v>69</v>
      </c>
      <c r="E67" s="20">
        <v>48</v>
      </c>
      <c r="F67" s="19" t="s">
        <v>80</v>
      </c>
      <c r="G67" s="13">
        <v>0.61</v>
      </c>
      <c r="H67" s="13">
        <v>1.04</v>
      </c>
      <c r="I67" s="17">
        <f t="shared" si="0"/>
        <v>0.61</v>
      </c>
      <c r="J67" s="17">
        <f t="shared" si="1"/>
        <v>1.1232000000000002</v>
      </c>
    </row>
    <row r="68" spans="1:10" ht="15" customHeight="1" x14ac:dyDescent="0.3">
      <c r="A68" s="18" t="s">
        <v>7</v>
      </c>
      <c r="B68" s="18">
        <v>21</v>
      </c>
      <c r="C68" s="19" t="s">
        <v>91</v>
      </c>
      <c r="D68" s="63" t="s">
        <v>69</v>
      </c>
      <c r="E68" s="20">
        <v>45</v>
      </c>
      <c r="F68" s="19" t="s">
        <v>81</v>
      </c>
      <c r="G68" s="13">
        <v>0.6</v>
      </c>
      <c r="H68" s="13">
        <v>1.02</v>
      </c>
      <c r="I68" s="17">
        <f t="shared" si="0"/>
        <v>0.6</v>
      </c>
      <c r="J68" s="17">
        <f t="shared" si="1"/>
        <v>1.1016000000000001</v>
      </c>
    </row>
    <row r="69" spans="1:10" s="10" customFormat="1" ht="15" customHeight="1" x14ac:dyDescent="0.3">
      <c r="A69" s="18" t="s">
        <v>7</v>
      </c>
      <c r="B69" s="18">
        <v>21</v>
      </c>
      <c r="C69" s="19" t="s">
        <v>91</v>
      </c>
      <c r="D69" s="63" t="s">
        <v>69</v>
      </c>
      <c r="E69" s="18">
        <v>94</v>
      </c>
      <c r="F69" s="19" t="s">
        <v>326</v>
      </c>
      <c r="G69" s="13">
        <v>0.6</v>
      </c>
      <c r="H69" s="13">
        <v>1.02</v>
      </c>
      <c r="I69" s="17">
        <f t="shared" si="0"/>
        <v>0.6</v>
      </c>
      <c r="J69" s="17">
        <f t="shared" si="1"/>
        <v>1.1016000000000001</v>
      </c>
    </row>
    <row r="70" spans="1:10" ht="15" customHeight="1" x14ac:dyDescent="0.3">
      <c r="A70" s="18" t="s">
        <v>7</v>
      </c>
      <c r="B70" s="18">
        <v>21</v>
      </c>
      <c r="C70" s="19" t="s">
        <v>91</v>
      </c>
      <c r="D70" s="63" t="s">
        <v>69</v>
      </c>
      <c r="E70" s="20">
        <v>82</v>
      </c>
      <c r="F70" s="19" t="s">
        <v>82</v>
      </c>
      <c r="G70" s="12">
        <v>0.53</v>
      </c>
      <c r="H70" s="12">
        <v>1.05</v>
      </c>
      <c r="I70" s="17">
        <f t="shared" ref="I70:I170" si="2">G70</f>
        <v>0.53</v>
      </c>
      <c r="J70" s="17">
        <f t="shared" ref="J70:J170" si="3">H70*1.08</f>
        <v>1.1340000000000001</v>
      </c>
    </row>
    <row r="71" spans="1:10" ht="15" customHeight="1" x14ac:dyDescent="0.3">
      <c r="A71" s="18" t="s">
        <v>7</v>
      </c>
      <c r="B71" s="18">
        <v>21</v>
      </c>
      <c r="C71" s="19" t="s">
        <v>91</v>
      </c>
      <c r="D71" s="63" t="s">
        <v>69</v>
      </c>
      <c r="E71" s="20">
        <v>38</v>
      </c>
      <c r="F71" s="19" t="s">
        <v>79</v>
      </c>
      <c r="G71" s="13">
        <v>0.6</v>
      </c>
      <c r="H71" s="13">
        <v>1.2</v>
      </c>
      <c r="I71" s="17">
        <f t="shared" si="2"/>
        <v>0.6</v>
      </c>
      <c r="J71" s="17">
        <f t="shared" si="3"/>
        <v>1.296</v>
      </c>
    </row>
    <row r="72" spans="1:10" ht="15" customHeight="1" x14ac:dyDescent="0.3">
      <c r="A72" s="18" t="s">
        <v>7</v>
      </c>
      <c r="B72" s="18">
        <v>21</v>
      </c>
      <c r="C72" s="19" t="s">
        <v>91</v>
      </c>
      <c r="D72" s="64" t="s">
        <v>69</v>
      </c>
      <c r="E72" s="20">
        <v>0</v>
      </c>
      <c r="F72" s="19" t="s">
        <v>83</v>
      </c>
      <c r="G72" s="13">
        <v>0.3</v>
      </c>
      <c r="H72" s="13">
        <v>0.6</v>
      </c>
      <c r="I72" s="17">
        <f t="shared" si="2"/>
        <v>0.3</v>
      </c>
      <c r="J72" s="17">
        <f t="shared" si="3"/>
        <v>0.64800000000000002</v>
      </c>
    </row>
    <row r="73" spans="1:10" ht="15" customHeight="1" x14ac:dyDescent="0.3">
      <c r="A73" s="18" t="s">
        <v>7</v>
      </c>
      <c r="B73" s="18">
        <v>21</v>
      </c>
      <c r="C73" s="19" t="s">
        <v>91</v>
      </c>
      <c r="D73" s="23" t="s">
        <v>84</v>
      </c>
      <c r="E73" s="38"/>
      <c r="F73" s="39"/>
      <c r="G73" s="13">
        <v>0.3</v>
      </c>
      <c r="H73" s="13">
        <v>0.6</v>
      </c>
      <c r="I73" s="17">
        <f t="shared" si="2"/>
        <v>0.3</v>
      </c>
      <c r="J73" s="17">
        <f t="shared" si="3"/>
        <v>0.64800000000000002</v>
      </c>
    </row>
    <row r="74" spans="1:10" ht="15" customHeight="1" x14ac:dyDescent="0.3">
      <c r="A74" s="18" t="s">
        <v>7</v>
      </c>
      <c r="B74" s="18">
        <v>58</v>
      </c>
      <c r="C74" s="19" t="s">
        <v>89</v>
      </c>
      <c r="D74" s="62" t="s">
        <v>69</v>
      </c>
      <c r="E74" s="20">
        <v>47</v>
      </c>
      <c r="F74" s="19" t="s">
        <v>73</v>
      </c>
      <c r="G74" s="13">
        <v>0.61</v>
      </c>
      <c r="H74" s="13">
        <v>1.04</v>
      </c>
      <c r="I74" s="17">
        <f t="shared" si="2"/>
        <v>0.61</v>
      </c>
      <c r="J74" s="17">
        <f t="shared" si="3"/>
        <v>1.1232000000000002</v>
      </c>
    </row>
    <row r="75" spans="1:10" ht="15" customHeight="1" x14ac:dyDescent="0.3">
      <c r="A75" s="18" t="s">
        <v>7</v>
      </c>
      <c r="B75" s="18">
        <v>58</v>
      </c>
      <c r="C75" s="19" t="s">
        <v>89</v>
      </c>
      <c r="D75" s="63" t="s">
        <v>69</v>
      </c>
      <c r="E75" s="20">
        <v>44</v>
      </c>
      <c r="F75" s="19" t="s">
        <v>74</v>
      </c>
      <c r="G75" s="13">
        <v>0.61</v>
      </c>
      <c r="H75" s="13">
        <v>1.04</v>
      </c>
      <c r="I75" s="17">
        <f t="shared" si="2"/>
        <v>0.61</v>
      </c>
      <c r="J75" s="17">
        <f t="shared" si="3"/>
        <v>1.1232000000000002</v>
      </c>
    </row>
    <row r="76" spans="1:10" ht="15" customHeight="1" x14ac:dyDescent="0.3">
      <c r="A76" s="18" t="s">
        <v>7</v>
      </c>
      <c r="B76" s="18">
        <v>58</v>
      </c>
      <c r="C76" s="19" t="s">
        <v>89</v>
      </c>
      <c r="D76" s="63" t="s">
        <v>69</v>
      </c>
      <c r="E76" s="20">
        <v>69</v>
      </c>
      <c r="F76" s="19" t="s">
        <v>75</v>
      </c>
      <c r="G76" s="13">
        <v>0.61</v>
      </c>
      <c r="H76" s="13">
        <v>1.04</v>
      </c>
      <c r="I76" s="17">
        <f t="shared" si="2"/>
        <v>0.61</v>
      </c>
      <c r="J76" s="17">
        <f t="shared" si="3"/>
        <v>1.1232000000000002</v>
      </c>
    </row>
    <row r="77" spans="1:10" ht="15" customHeight="1" x14ac:dyDescent="0.3">
      <c r="A77" s="18" t="s">
        <v>7</v>
      </c>
      <c r="B77" s="18">
        <v>58</v>
      </c>
      <c r="C77" s="19" t="s">
        <v>89</v>
      </c>
      <c r="D77" s="63" t="s">
        <v>69</v>
      </c>
      <c r="E77" s="20">
        <v>40</v>
      </c>
      <c r="F77" s="19" t="s">
        <v>76</v>
      </c>
      <c r="G77" s="13">
        <v>0.6</v>
      </c>
      <c r="H77" s="13">
        <v>1.02</v>
      </c>
      <c r="I77" s="17">
        <f t="shared" si="2"/>
        <v>0.6</v>
      </c>
      <c r="J77" s="17">
        <f t="shared" si="3"/>
        <v>1.1016000000000001</v>
      </c>
    </row>
    <row r="78" spans="1:10" ht="15" customHeight="1" x14ac:dyDescent="0.3">
      <c r="A78" s="18" t="s">
        <v>7</v>
      </c>
      <c r="B78" s="18">
        <v>58</v>
      </c>
      <c r="C78" s="19" t="s">
        <v>89</v>
      </c>
      <c r="D78" s="63" t="s">
        <v>69</v>
      </c>
      <c r="E78" s="20">
        <v>70</v>
      </c>
      <c r="F78" s="19" t="s">
        <v>77</v>
      </c>
      <c r="G78" s="13">
        <v>0.61</v>
      </c>
      <c r="H78" s="13">
        <v>1.04</v>
      </c>
      <c r="I78" s="17">
        <f t="shared" si="2"/>
        <v>0.61</v>
      </c>
      <c r="J78" s="17">
        <f t="shared" si="3"/>
        <v>1.1232000000000002</v>
      </c>
    </row>
    <row r="79" spans="1:10" ht="15" customHeight="1" x14ac:dyDescent="0.3">
      <c r="A79" s="18" t="s">
        <v>7</v>
      </c>
      <c r="B79" s="18">
        <v>58</v>
      </c>
      <c r="C79" s="19" t="s">
        <v>89</v>
      </c>
      <c r="D79" s="63" t="s">
        <v>69</v>
      </c>
      <c r="E79" s="20">
        <v>42</v>
      </c>
      <c r="F79" s="19" t="s">
        <v>78</v>
      </c>
      <c r="G79" s="13">
        <v>0.61</v>
      </c>
      <c r="H79" s="13">
        <v>1.04</v>
      </c>
      <c r="I79" s="17">
        <f t="shared" si="2"/>
        <v>0.61</v>
      </c>
      <c r="J79" s="17">
        <f t="shared" si="3"/>
        <v>1.1232000000000002</v>
      </c>
    </row>
    <row r="80" spans="1:10" ht="15" customHeight="1" x14ac:dyDescent="0.3">
      <c r="A80" s="18" t="s">
        <v>7</v>
      </c>
      <c r="B80" s="18">
        <v>58</v>
      </c>
      <c r="C80" s="19" t="s">
        <v>89</v>
      </c>
      <c r="D80" s="63" t="s">
        <v>69</v>
      </c>
      <c r="E80" s="20">
        <v>48</v>
      </c>
      <c r="F80" s="19" t="s">
        <v>80</v>
      </c>
      <c r="G80" s="13">
        <v>0.61</v>
      </c>
      <c r="H80" s="13">
        <v>1.04</v>
      </c>
      <c r="I80" s="17">
        <f t="shared" si="2"/>
        <v>0.61</v>
      </c>
      <c r="J80" s="17">
        <f t="shared" si="3"/>
        <v>1.1232000000000002</v>
      </c>
    </row>
    <row r="81" spans="1:10" ht="15" customHeight="1" x14ac:dyDescent="0.3">
      <c r="A81" s="18" t="s">
        <v>7</v>
      </c>
      <c r="B81" s="18">
        <v>58</v>
      </c>
      <c r="C81" s="19" t="s">
        <v>89</v>
      </c>
      <c r="D81" s="63" t="s">
        <v>69</v>
      </c>
      <c r="E81" s="20">
        <v>45</v>
      </c>
      <c r="F81" s="19" t="s">
        <v>81</v>
      </c>
      <c r="G81" s="13">
        <v>0.6</v>
      </c>
      <c r="H81" s="13">
        <v>1.02</v>
      </c>
      <c r="I81" s="17">
        <f t="shared" si="2"/>
        <v>0.6</v>
      </c>
      <c r="J81" s="17">
        <f t="shared" si="3"/>
        <v>1.1016000000000001</v>
      </c>
    </row>
    <row r="82" spans="1:10" ht="15" customHeight="1" x14ac:dyDescent="0.3">
      <c r="A82" s="18" t="s">
        <v>7</v>
      </c>
      <c r="B82" s="18">
        <v>58</v>
      </c>
      <c r="C82" s="19" t="s">
        <v>89</v>
      </c>
      <c r="D82" s="63" t="s">
        <v>69</v>
      </c>
      <c r="E82" s="18">
        <v>94</v>
      </c>
      <c r="F82" s="19" t="s">
        <v>326</v>
      </c>
      <c r="G82" s="13">
        <v>0.6</v>
      </c>
      <c r="H82" s="13">
        <v>1.02</v>
      </c>
      <c r="I82" s="17">
        <f t="shared" si="2"/>
        <v>0.6</v>
      </c>
      <c r="J82" s="17">
        <f t="shared" si="3"/>
        <v>1.1016000000000001</v>
      </c>
    </row>
    <row r="83" spans="1:10" ht="15" customHeight="1" x14ac:dyDescent="0.3">
      <c r="A83" s="18" t="s">
        <v>7</v>
      </c>
      <c r="B83" s="18">
        <v>58</v>
      </c>
      <c r="C83" s="19" t="s">
        <v>89</v>
      </c>
      <c r="D83" s="63" t="s">
        <v>69</v>
      </c>
      <c r="E83" s="20">
        <v>82</v>
      </c>
      <c r="F83" s="19" t="s">
        <v>82</v>
      </c>
      <c r="G83" s="12">
        <v>0.53</v>
      </c>
      <c r="H83" s="12">
        <v>1.05</v>
      </c>
      <c r="I83" s="17">
        <f t="shared" ref="I83:I95" si="4">G83</f>
        <v>0.53</v>
      </c>
      <c r="J83" s="17">
        <f t="shared" ref="J83:J95" si="5">H83*1.08</f>
        <v>1.1340000000000001</v>
      </c>
    </row>
    <row r="84" spans="1:10" ht="15" customHeight="1" x14ac:dyDescent="0.3">
      <c r="A84" s="18" t="s">
        <v>7</v>
      </c>
      <c r="B84" s="18">
        <v>58</v>
      </c>
      <c r="C84" s="19" t="s">
        <v>89</v>
      </c>
      <c r="D84" s="63" t="s">
        <v>69</v>
      </c>
      <c r="E84" s="20">
        <v>38</v>
      </c>
      <c r="F84" s="19" t="s">
        <v>79</v>
      </c>
      <c r="G84" s="13">
        <v>0.6</v>
      </c>
      <c r="H84" s="13">
        <v>1.2</v>
      </c>
      <c r="I84" s="17">
        <f t="shared" si="4"/>
        <v>0.6</v>
      </c>
      <c r="J84" s="17">
        <f t="shared" si="5"/>
        <v>1.296</v>
      </c>
    </row>
    <row r="85" spans="1:10" ht="15" customHeight="1" x14ac:dyDescent="0.3">
      <c r="A85" s="18" t="s">
        <v>7</v>
      </c>
      <c r="B85" s="18">
        <v>58</v>
      </c>
      <c r="C85" s="19" t="s">
        <v>89</v>
      </c>
      <c r="D85" s="64" t="s">
        <v>69</v>
      </c>
      <c r="E85" s="20">
        <v>0</v>
      </c>
      <c r="F85" s="19" t="s">
        <v>83</v>
      </c>
      <c r="G85" s="13">
        <v>0.3</v>
      </c>
      <c r="H85" s="13">
        <v>0.6</v>
      </c>
      <c r="I85" s="17">
        <f t="shared" si="4"/>
        <v>0.3</v>
      </c>
      <c r="J85" s="17">
        <f t="shared" si="5"/>
        <v>0.64800000000000002</v>
      </c>
    </row>
    <row r="86" spans="1:10" ht="15" customHeight="1" x14ac:dyDescent="0.3">
      <c r="A86" s="18" t="s">
        <v>7</v>
      </c>
      <c r="B86" s="18">
        <v>58</v>
      </c>
      <c r="C86" s="19" t="s">
        <v>89</v>
      </c>
      <c r="D86" s="23" t="s">
        <v>84</v>
      </c>
      <c r="E86" s="38"/>
      <c r="F86" s="39"/>
      <c r="G86" s="13">
        <v>0.3</v>
      </c>
      <c r="H86" s="13">
        <v>0.6</v>
      </c>
      <c r="I86" s="17">
        <f t="shared" si="4"/>
        <v>0.3</v>
      </c>
      <c r="J86" s="17">
        <f t="shared" si="5"/>
        <v>0.64800000000000002</v>
      </c>
    </row>
    <row r="87" spans="1:10" ht="15" customHeight="1" x14ac:dyDescent="0.3">
      <c r="A87" s="18" t="s">
        <v>7</v>
      </c>
      <c r="B87" s="18">
        <v>59</v>
      </c>
      <c r="C87" s="19" t="s">
        <v>90</v>
      </c>
      <c r="D87" s="62" t="s">
        <v>69</v>
      </c>
      <c r="E87" s="20">
        <v>47</v>
      </c>
      <c r="F87" s="19" t="s">
        <v>73</v>
      </c>
      <c r="G87" s="13">
        <v>0.61</v>
      </c>
      <c r="H87" s="13">
        <v>1.04</v>
      </c>
      <c r="I87" s="17">
        <f t="shared" si="4"/>
        <v>0.61</v>
      </c>
      <c r="J87" s="17">
        <f t="shared" si="5"/>
        <v>1.1232000000000002</v>
      </c>
    </row>
    <row r="88" spans="1:10" ht="15" customHeight="1" x14ac:dyDescent="0.3">
      <c r="A88" s="18" t="s">
        <v>7</v>
      </c>
      <c r="B88" s="18">
        <v>59</v>
      </c>
      <c r="C88" s="19" t="s">
        <v>90</v>
      </c>
      <c r="D88" s="63" t="s">
        <v>69</v>
      </c>
      <c r="E88" s="20">
        <v>44</v>
      </c>
      <c r="F88" s="19" t="s">
        <v>74</v>
      </c>
      <c r="G88" s="13">
        <v>0.61</v>
      </c>
      <c r="H88" s="13">
        <v>1.04</v>
      </c>
      <c r="I88" s="17">
        <f t="shared" si="4"/>
        <v>0.61</v>
      </c>
      <c r="J88" s="17">
        <f t="shared" si="5"/>
        <v>1.1232000000000002</v>
      </c>
    </row>
    <row r="89" spans="1:10" ht="15" customHeight="1" x14ac:dyDescent="0.3">
      <c r="A89" s="18" t="s">
        <v>7</v>
      </c>
      <c r="B89" s="18">
        <v>59</v>
      </c>
      <c r="C89" s="19" t="s">
        <v>90</v>
      </c>
      <c r="D89" s="63" t="s">
        <v>69</v>
      </c>
      <c r="E89" s="20">
        <v>69</v>
      </c>
      <c r="F89" s="19" t="s">
        <v>75</v>
      </c>
      <c r="G89" s="13">
        <v>0.61</v>
      </c>
      <c r="H89" s="13">
        <v>1.04</v>
      </c>
      <c r="I89" s="17">
        <f t="shared" si="4"/>
        <v>0.61</v>
      </c>
      <c r="J89" s="17">
        <f t="shared" si="5"/>
        <v>1.1232000000000002</v>
      </c>
    </row>
    <row r="90" spans="1:10" ht="15" customHeight="1" x14ac:dyDescent="0.3">
      <c r="A90" s="18" t="s">
        <v>7</v>
      </c>
      <c r="B90" s="18">
        <v>59</v>
      </c>
      <c r="C90" s="19" t="s">
        <v>90</v>
      </c>
      <c r="D90" s="63" t="s">
        <v>69</v>
      </c>
      <c r="E90" s="20">
        <v>40</v>
      </c>
      <c r="F90" s="19" t="s">
        <v>76</v>
      </c>
      <c r="G90" s="13">
        <v>0.6</v>
      </c>
      <c r="H90" s="13">
        <v>1.02</v>
      </c>
      <c r="I90" s="17">
        <f t="shared" si="4"/>
        <v>0.6</v>
      </c>
      <c r="J90" s="17">
        <f t="shared" si="5"/>
        <v>1.1016000000000001</v>
      </c>
    </row>
    <row r="91" spans="1:10" ht="15" customHeight="1" x14ac:dyDescent="0.3">
      <c r="A91" s="18" t="s">
        <v>7</v>
      </c>
      <c r="B91" s="18">
        <v>59</v>
      </c>
      <c r="C91" s="19" t="s">
        <v>90</v>
      </c>
      <c r="D91" s="63" t="s">
        <v>69</v>
      </c>
      <c r="E91" s="20">
        <v>70</v>
      </c>
      <c r="F91" s="19" t="s">
        <v>77</v>
      </c>
      <c r="G91" s="13">
        <v>0.61</v>
      </c>
      <c r="H91" s="13">
        <v>1.04</v>
      </c>
      <c r="I91" s="17">
        <f t="shared" si="4"/>
        <v>0.61</v>
      </c>
      <c r="J91" s="17">
        <f t="shared" si="5"/>
        <v>1.1232000000000002</v>
      </c>
    </row>
    <row r="92" spans="1:10" ht="15" customHeight="1" x14ac:dyDescent="0.3">
      <c r="A92" s="18" t="s">
        <v>7</v>
      </c>
      <c r="B92" s="18">
        <v>59</v>
      </c>
      <c r="C92" s="19" t="s">
        <v>90</v>
      </c>
      <c r="D92" s="63" t="s">
        <v>69</v>
      </c>
      <c r="E92" s="20">
        <v>42</v>
      </c>
      <c r="F92" s="19" t="s">
        <v>78</v>
      </c>
      <c r="G92" s="13">
        <v>0.61</v>
      </c>
      <c r="H92" s="13">
        <v>1.04</v>
      </c>
      <c r="I92" s="17">
        <f t="shared" si="4"/>
        <v>0.61</v>
      </c>
      <c r="J92" s="17">
        <f t="shared" si="5"/>
        <v>1.1232000000000002</v>
      </c>
    </row>
    <row r="93" spans="1:10" ht="15" customHeight="1" x14ac:dyDescent="0.3">
      <c r="A93" s="18" t="s">
        <v>7</v>
      </c>
      <c r="B93" s="18">
        <v>59</v>
      </c>
      <c r="C93" s="19" t="s">
        <v>90</v>
      </c>
      <c r="D93" s="63" t="s">
        <v>69</v>
      </c>
      <c r="E93" s="20">
        <v>48</v>
      </c>
      <c r="F93" s="19" t="s">
        <v>80</v>
      </c>
      <c r="G93" s="13">
        <v>0.61</v>
      </c>
      <c r="H93" s="13">
        <v>1.04</v>
      </c>
      <c r="I93" s="17">
        <f t="shared" si="4"/>
        <v>0.61</v>
      </c>
      <c r="J93" s="17">
        <f t="shared" si="5"/>
        <v>1.1232000000000002</v>
      </c>
    </row>
    <row r="94" spans="1:10" ht="15" customHeight="1" x14ac:dyDescent="0.3">
      <c r="A94" s="18" t="s">
        <v>7</v>
      </c>
      <c r="B94" s="18">
        <v>59</v>
      </c>
      <c r="C94" s="19" t="s">
        <v>90</v>
      </c>
      <c r="D94" s="63" t="s">
        <v>69</v>
      </c>
      <c r="E94" s="20">
        <v>45</v>
      </c>
      <c r="F94" s="19" t="s">
        <v>81</v>
      </c>
      <c r="G94" s="13">
        <v>0.6</v>
      </c>
      <c r="H94" s="13">
        <v>1.02</v>
      </c>
      <c r="I94" s="17">
        <f t="shared" si="4"/>
        <v>0.6</v>
      </c>
      <c r="J94" s="17">
        <f t="shared" si="5"/>
        <v>1.1016000000000001</v>
      </c>
    </row>
    <row r="95" spans="1:10" ht="15" customHeight="1" x14ac:dyDescent="0.3">
      <c r="A95" s="18" t="s">
        <v>7</v>
      </c>
      <c r="B95" s="18">
        <v>59</v>
      </c>
      <c r="C95" s="19" t="s">
        <v>90</v>
      </c>
      <c r="D95" s="63" t="s">
        <v>69</v>
      </c>
      <c r="E95" s="18">
        <v>94</v>
      </c>
      <c r="F95" s="19" t="s">
        <v>326</v>
      </c>
      <c r="G95" s="13">
        <v>0.6</v>
      </c>
      <c r="H95" s="13">
        <v>1.02</v>
      </c>
      <c r="I95" s="17">
        <f t="shared" si="4"/>
        <v>0.6</v>
      </c>
      <c r="J95" s="17">
        <f t="shared" si="5"/>
        <v>1.1016000000000001</v>
      </c>
    </row>
    <row r="96" spans="1:10" ht="15" customHeight="1" x14ac:dyDescent="0.3">
      <c r="A96" s="18" t="s">
        <v>7</v>
      </c>
      <c r="B96" s="18">
        <v>59</v>
      </c>
      <c r="C96" s="19" t="s">
        <v>90</v>
      </c>
      <c r="D96" s="63" t="s">
        <v>69</v>
      </c>
      <c r="E96" s="20">
        <v>82</v>
      </c>
      <c r="F96" s="19" t="s">
        <v>82</v>
      </c>
      <c r="G96" s="12">
        <v>0.53</v>
      </c>
      <c r="H96" s="12">
        <v>1.05</v>
      </c>
      <c r="I96" s="17">
        <f t="shared" ref="I96:I99" si="6">G96</f>
        <v>0.53</v>
      </c>
      <c r="J96" s="17">
        <f t="shared" ref="J96:J99" si="7">H96*1.08</f>
        <v>1.1340000000000001</v>
      </c>
    </row>
    <row r="97" spans="1:10" ht="15" customHeight="1" x14ac:dyDescent="0.3">
      <c r="A97" s="18" t="s">
        <v>7</v>
      </c>
      <c r="B97" s="18">
        <v>59</v>
      </c>
      <c r="C97" s="19" t="s">
        <v>90</v>
      </c>
      <c r="D97" s="63" t="s">
        <v>69</v>
      </c>
      <c r="E97" s="20">
        <v>38</v>
      </c>
      <c r="F97" s="19" t="s">
        <v>79</v>
      </c>
      <c r="G97" s="13">
        <v>0.6</v>
      </c>
      <c r="H97" s="13">
        <v>1.2</v>
      </c>
      <c r="I97" s="17">
        <f t="shared" si="6"/>
        <v>0.6</v>
      </c>
      <c r="J97" s="17">
        <f t="shared" si="7"/>
        <v>1.296</v>
      </c>
    </row>
    <row r="98" spans="1:10" ht="15" customHeight="1" x14ac:dyDescent="0.3">
      <c r="A98" s="18" t="s">
        <v>7</v>
      </c>
      <c r="B98" s="18">
        <v>59</v>
      </c>
      <c r="C98" s="19" t="s">
        <v>90</v>
      </c>
      <c r="D98" s="64" t="s">
        <v>69</v>
      </c>
      <c r="E98" s="20">
        <v>0</v>
      </c>
      <c r="F98" s="19" t="s">
        <v>83</v>
      </c>
      <c r="G98" s="13">
        <v>0.3</v>
      </c>
      <c r="H98" s="13">
        <v>0.6</v>
      </c>
      <c r="I98" s="17">
        <f t="shared" si="6"/>
        <v>0.3</v>
      </c>
      <c r="J98" s="17">
        <f t="shared" si="7"/>
        <v>0.64800000000000002</v>
      </c>
    </row>
    <row r="99" spans="1:10" ht="15" customHeight="1" x14ac:dyDescent="0.3">
      <c r="A99" s="18" t="s">
        <v>7</v>
      </c>
      <c r="B99" s="18">
        <v>59</v>
      </c>
      <c r="C99" s="19" t="s">
        <v>90</v>
      </c>
      <c r="D99" s="23" t="s">
        <v>84</v>
      </c>
      <c r="E99" s="38"/>
      <c r="F99" s="39"/>
      <c r="G99" s="13">
        <v>0.3</v>
      </c>
      <c r="H99" s="13">
        <v>0.6</v>
      </c>
      <c r="I99" s="17">
        <f t="shared" si="6"/>
        <v>0.3</v>
      </c>
      <c r="J99" s="17">
        <f t="shared" si="7"/>
        <v>0.64800000000000002</v>
      </c>
    </row>
    <row r="100" spans="1:10" ht="15" customHeight="1" x14ac:dyDescent="0.3">
      <c r="A100" s="18" t="s">
        <v>7</v>
      </c>
      <c r="B100" s="18">
        <v>42</v>
      </c>
      <c r="C100" s="19" t="s">
        <v>92</v>
      </c>
      <c r="D100" s="62" t="s">
        <v>69</v>
      </c>
      <c r="E100" s="20">
        <v>47</v>
      </c>
      <c r="F100" s="19" t="s">
        <v>73</v>
      </c>
      <c r="G100" s="13">
        <v>0.61</v>
      </c>
      <c r="H100" s="13">
        <v>1.04</v>
      </c>
      <c r="I100" s="17">
        <f t="shared" si="2"/>
        <v>0.61</v>
      </c>
      <c r="J100" s="17">
        <f t="shared" si="3"/>
        <v>1.1232000000000002</v>
      </c>
    </row>
    <row r="101" spans="1:10" ht="15" customHeight="1" x14ac:dyDescent="0.3">
      <c r="A101" s="18" t="s">
        <v>7</v>
      </c>
      <c r="B101" s="18">
        <v>42</v>
      </c>
      <c r="C101" s="19" t="s">
        <v>92</v>
      </c>
      <c r="D101" s="63" t="s">
        <v>69</v>
      </c>
      <c r="E101" s="20">
        <v>70</v>
      </c>
      <c r="F101" s="19" t="s">
        <v>77</v>
      </c>
      <c r="G101" s="13">
        <v>0.61</v>
      </c>
      <c r="H101" s="13">
        <v>1.04</v>
      </c>
      <c r="I101" s="17">
        <f t="shared" si="2"/>
        <v>0.61</v>
      </c>
      <c r="J101" s="17">
        <f t="shared" si="3"/>
        <v>1.1232000000000002</v>
      </c>
    </row>
    <row r="102" spans="1:10" ht="15" customHeight="1" x14ac:dyDescent="0.3">
      <c r="A102" s="18" t="s">
        <v>7</v>
      </c>
      <c r="B102" s="18">
        <v>42</v>
      </c>
      <c r="C102" s="19" t="s">
        <v>92</v>
      </c>
      <c r="D102" s="63" t="s">
        <v>69</v>
      </c>
      <c r="E102" s="20">
        <v>45</v>
      </c>
      <c r="F102" s="19" t="s">
        <v>81</v>
      </c>
      <c r="G102" s="13">
        <v>0.6</v>
      </c>
      <c r="H102" s="13">
        <v>1.02</v>
      </c>
      <c r="I102" s="17">
        <f t="shared" si="2"/>
        <v>0.6</v>
      </c>
      <c r="J102" s="17">
        <f t="shared" si="3"/>
        <v>1.1016000000000001</v>
      </c>
    </row>
    <row r="103" spans="1:10" ht="15" customHeight="1" x14ac:dyDescent="0.3">
      <c r="A103" s="18" t="s">
        <v>7</v>
      </c>
      <c r="B103" s="18">
        <v>42</v>
      </c>
      <c r="C103" s="19" t="s">
        <v>92</v>
      </c>
      <c r="D103" s="63" t="s">
        <v>69</v>
      </c>
      <c r="E103" s="18">
        <v>94</v>
      </c>
      <c r="F103" s="19" t="s">
        <v>326</v>
      </c>
      <c r="G103" s="13">
        <v>0.6</v>
      </c>
      <c r="H103" s="13">
        <v>1.02</v>
      </c>
      <c r="I103" s="17">
        <f t="shared" si="2"/>
        <v>0.6</v>
      </c>
      <c r="J103" s="17">
        <f t="shared" si="3"/>
        <v>1.1016000000000001</v>
      </c>
    </row>
    <row r="104" spans="1:10" ht="15" customHeight="1" x14ac:dyDescent="0.3">
      <c r="A104" s="18" t="s">
        <v>7</v>
      </c>
      <c r="B104" s="18">
        <v>42</v>
      </c>
      <c r="C104" s="19" t="s">
        <v>92</v>
      </c>
      <c r="D104" s="63" t="s">
        <v>69</v>
      </c>
      <c r="E104" s="20">
        <v>82</v>
      </c>
      <c r="F104" s="19" t="s">
        <v>82</v>
      </c>
      <c r="G104" s="12">
        <v>0.53</v>
      </c>
      <c r="H104" s="12">
        <v>1.05</v>
      </c>
      <c r="I104" s="17">
        <f t="shared" si="2"/>
        <v>0.53</v>
      </c>
      <c r="J104" s="17">
        <f t="shared" si="3"/>
        <v>1.1340000000000001</v>
      </c>
    </row>
    <row r="105" spans="1:10" ht="15" customHeight="1" x14ac:dyDescent="0.3">
      <c r="A105" s="18" t="s">
        <v>7</v>
      </c>
      <c r="B105" s="18">
        <v>42</v>
      </c>
      <c r="C105" s="19" t="s">
        <v>92</v>
      </c>
      <c r="D105" s="63" t="s">
        <v>69</v>
      </c>
      <c r="E105" s="20">
        <v>38</v>
      </c>
      <c r="F105" s="19" t="s">
        <v>79</v>
      </c>
      <c r="G105" s="13">
        <v>0.6</v>
      </c>
      <c r="H105" s="13">
        <v>1.2</v>
      </c>
      <c r="I105" s="17">
        <f t="shared" si="2"/>
        <v>0.6</v>
      </c>
      <c r="J105" s="17">
        <f t="shared" si="3"/>
        <v>1.296</v>
      </c>
    </row>
    <row r="106" spans="1:10" ht="15" customHeight="1" x14ac:dyDescent="0.3">
      <c r="A106" s="18" t="s">
        <v>7</v>
      </c>
      <c r="B106" s="18">
        <v>42</v>
      </c>
      <c r="C106" s="19" t="s">
        <v>92</v>
      </c>
      <c r="D106" s="63" t="s">
        <v>69</v>
      </c>
      <c r="E106" s="20">
        <v>48</v>
      </c>
      <c r="F106" s="19" t="s">
        <v>80</v>
      </c>
      <c r="G106" s="13">
        <v>0.7</v>
      </c>
      <c r="H106" s="13">
        <v>1.2</v>
      </c>
      <c r="I106" s="17">
        <f t="shared" si="2"/>
        <v>0.7</v>
      </c>
      <c r="J106" s="17">
        <f t="shared" si="3"/>
        <v>1.296</v>
      </c>
    </row>
    <row r="107" spans="1:10" ht="15" customHeight="1" x14ac:dyDescent="0.3">
      <c r="A107" s="18" t="s">
        <v>7</v>
      </c>
      <c r="B107" s="18">
        <v>42</v>
      </c>
      <c r="C107" s="19" t="s">
        <v>92</v>
      </c>
      <c r="D107" s="64" t="s">
        <v>69</v>
      </c>
      <c r="E107" s="20">
        <v>0</v>
      </c>
      <c r="F107" s="19" t="s">
        <v>83</v>
      </c>
      <c r="G107" s="13">
        <v>0.3</v>
      </c>
      <c r="H107" s="13">
        <v>0.6</v>
      </c>
      <c r="I107" s="17">
        <f t="shared" si="2"/>
        <v>0.3</v>
      </c>
      <c r="J107" s="17">
        <f t="shared" si="3"/>
        <v>0.64800000000000002</v>
      </c>
    </row>
    <row r="108" spans="1:10" ht="15" customHeight="1" x14ac:dyDescent="0.3">
      <c r="A108" s="18" t="s">
        <v>7</v>
      </c>
      <c r="B108" s="18">
        <v>42</v>
      </c>
      <c r="C108" s="19" t="s">
        <v>92</v>
      </c>
      <c r="D108" s="23" t="s">
        <v>84</v>
      </c>
      <c r="E108" s="38"/>
      <c r="F108" s="39"/>
      <c r="G108" s="13">
        <v>0.3</v>
      </c>
      <c r="H108" s="13">
        <v>0.6</v>
      </c>
      <c r="I108" s="17">
        <f t="shared" si="2"/>
        <v>0.3</v>
      </c>
      <c r="J108" s="17">
        <f t="shared" si="3"/>
        <v>0.64800000000000002</v>
      </c>
    </row>
    <row r="109" spans="1:10" ht="15" customHeight="1" x14ac:dyDescent="0.3">
      <c r="A109" s="18" t="s">
        <v>7</v>
      </c>
      <c r="B109" s="18">
        <v>38</v>
      </c>
      <c r="C109" s="19" t="s">
        <v>93</v>
      </c>
      <c r="D109" s="62" t="s">
        <v>69</v>
      </c>
      <c r="E109" s="20">
        <v>47</v>
      </c>
      <c r="F109" s="19" t="s">
        <v>73</v>
      </c>
      <c r="G109" s="13">
        <v>0.75</v>
      </c>
      <c r="H109" s="13">
        <v>1.5</v>
      </c>
      <c r="I109" s="17">
        <f t="shared" si="2"/>
        <v>0.75</v>
      </c>
      <c r="J109" s="17">
        <f t="shared" si="3"/>
        <v>1.62</v>
      </c>
    </row>
    <row r="110" spans="1:10" ht="15" customHeight="1" x14ac:dyDescent="0.3">
      <c r="A110" s="18" t="s">
        <v>7</v>
      </c>
      <c r="B110" s="18">
        <v>38</v>
      </c>
      <c r="C110" s="19" t="s">
        <v>93</v>
      </c>
      <c r="D110" s="63" t="s">
        <v>69</v>
      </c>
      <c r="E110" s="20">
        <v>44</v>
      </c>
      <c r="F110" s="19" t="s">
        <v>74</v>
      </c>
      <c r="G110" s="13">
        <v>0.61</v>
      </c>
      <c r="H110" s="13">
        <v>1.04</v>
      </c>
      <c r="I110" s="17">
        <f t="shared" si="2"/>
        <v>0.61</v>
      </c>
      <c r="J110" s="17">
        <f t="shared" si="3"/>
        <v>1.1232000000000002</v>
      </c>
    </row>
    <row r="111" spans="1:10" ht="15" customHeight="1" x14ac:dyDescent="0.3">
      <c r="A111" s="18" t="s">
        <v>7</v>
      </c>
      <c r="B111" s="18">
        <v>38</v>
      </c>
      <c r="C111" s="19" t="s">
        <v>93</v>
      </c>
      <c r="D111" s="63" t="s">
        <v>69</v>
      </c>
      <c r="E111" s="18">
        <v>94</v>
      </c>
      <c r="F111" s="19" t="s">
        <v>326</v>
      </c>
      <c r="G111" s="13">
        <v>0.6</v>
      </c>
      <c r="H111" s="13">
        <v>1.02</v>
      </c>
      <c r="I111" s="17">
        <f t="shared" si="2"/>
        <v>0.6</v>
      </c>
      <c r="J111" s="17">
        <f t="shared" si="3"/>
        <v>1.1016000000000001</v>
      </c>
    </row>
    <row r="112" spans="1:10" ht="15" customHeight="1" x14ac:dyDescent="0.3">
      <c r="A112" s="18" t="s">
        <v>7</v>
      </c>
      <c r="B112" s="18">
        <v>38</v>
      </c>
      <c r="C112" s="19" t="s">
        <v>93</v>
      </c>
      <c r="D112" s="63" t="s">
        <v>69</v>
      </c>
      <c r="E112" s="20">
        <v>69</v>
      </c>
      <c r="F112" s="19" t="s">
        <v>75</v>
      </c>
      <c r="G112" s="13">
        <v>0.7</v>
      </c>
      <c r="H112" s="13">
        <v>1.35</v>
      </c>
      <c r="I112" s="17">
        <f t="shared" si="2"/>
        <v>0.7</v>
      </c>
      <c r="J112" s="17">
        <f t="shared" si="3"/>
        <v>1.4580000000000002</v>
      </c>
    </row>
    <row r="113" spans="1:10" ht="15" customHeight="1" x14ac:dyDescent="0.3">
      <c r="A113" s="18" t="s">
        <v>7</v>
      </c>
      <c r="B113" s="18">
        <v>38</v>
      </c>
      <c r="C113" s="19" t="s">
        <v>93</v>
      </c>
      <c r="D113" s="63" t="s">
        <v>69</v>
      </c>
      <c r="E113" s="20">
        <v>70</v>
      </c>
      <c r="F113" s="19" t="s">
        <v>77</v>
      </c>
      <c r="G113" s="13">
        <v>0.7</v>
      </c>
      <c r="H113" s="13">
        <v>1.35</v>
      </c>
      <c r="I113" s="17">
        <f t="shared" si="2"/>
        <v>0.7</v>
      </c>
      <c r="J113" s="17">
        <f t="shared" si="3"/>
        <v>1.4580000000000002</v>
      </c>
    </row>
    <row r="114" spans="1:10" ht="15" customHeight="1" x14ac:dyDescent="0.3">
      <c r="A114" s="18" t="s">
        <v>7</v>
      </c>
      <c r="B114" s="18">
        <v>38</v>
      </c>
      <c r="C114" s="19" t="s">
        <v>93</v>
      </c>
      <c r="D114" s="63" t="s">
        <v>69</v>
      </c>
      <c r="E114" s="20">
        <v>40</v>
      </c>
      <c r="F114" s="19" t="s">
        <v>76</v>
      </c>
      <c r="G114" s="13">
        <v>0.7</v>
      </c>
      <c r="H114" s="13">
        <v>1.35</v>
      </c>
      <c r="I114" s="17">
        <f t="shared" si="2"/>
        <v>0.7</v>
      </c>
      <c r="J114" s="17">
        <f t="shared" si="3"/>
        <v>1.4580000000000002</v>
      </c>
    </row>
    <row r="115" spans="1:10" ht="15" customHeight="1" x14ac:dyDescent="0.3">
      <c r="A115" s="18" t="s">
        <v>7</v>
      </c>
      <c r="B115" s="18">
        <v>38</v>
      </c>
      <c r="C115" s="19" t="s">
        <v>93</v>
      </c>
      <c r="D115" s="63" t="s">
        <v>69</v>
      </c>
      <c r="E115" s="20">
        <v>38</v>
      </c>
      <c r="F115" s="19" t="s">
        <v>79</v>
      </c>
      <c r="G115" s="13">
        <v>0.7</v>
      </c>
      <c r="H115" s="13">
        <v>1.35</v>
      </c>
      <c r="I115" s="17">
        <f t="shared" si="2"/>
        <v>0.7</v>
      </c>
      <c r="J115" s="17">
        <f t="shared" si="3"/>
        <v>1.4580000000000002</v>
      </c>
    </row>
    <row r="116" spans="1:10" ht="15" customHeight="1" x14ac:dyDescent="0.3">
      <c r="A116" s="18" t="s">
        <v>7</v>
      </c>
      <c r="B116" s="18">
        <v>38</v>
      </c>
      <c r="C116" s="19" t="s">
        <v>93</v>
      </c>
      <c r="D116" s="63" t="s">
        <v>69</v>
      </c>
      <c r="E116" s="20">
        <v>45</v>
      </c>
      <c r="F116" s="19" t="s">
        <v>81</v>
      </c>
      <c r="G116" s="13">
        <v>0.7</v>
      </c>
      <c r="H116" s="13">
        <v>1.35</v>
      </c>
      <c r="I116" s="17">
        <f t="shared" si="2"/>
        <v>0.7</v>
      </c>
      <c r="J116" s="17">
        <f t="shared" si="3"/>
        <v>1.4580000000000002</v>
      </c>
    </row>
    <row r="117" spans="1:10" ht="15" customHeight="1" x14ac:dyDescent="0.3">
      <c r="A117" s="18" t="s">
        <v>7</v>
      </c>
      <c r="B117" s="18">
        <v>38</v>
      </c>
      <c r="C117" s="19" t="s">
        <v>93</v>
      </c>
      <c r="D117" s="63" t="s">
        <v>69</v>
      </c>
      <c r="E117" s="20">
        <v>48</v>
      </c>
      <c r="F117" s="19" t="s">
        <v>80</v>
      </c>
      <c r="G117" s="13">
        <v>0.7</v>
      </c>
      <c r="H117" s="13">
        <v>1.35</v>
      </c>
      <c r="I117" s="17">
        <f t="shared" si="2"/>
        <v>0.7</v>
      </c>
      <c r="J117" s="17">
        <f t="shared" si="3"/>
        <v>1.4580000000000002</v>
      </c>
    </row>
    <row r="118" spans="1:10" ht="15" customHeight="1" x14ac:dyDescent="0.3">
      <c r="A118" s="18" t="s">
        <v>7</v>
      </c>
      <c r="B118" s="18">
        <v>38</v>
      </c>
      <c r="C118" s="19" t="s">
        <v>93</v>
      </c>
      <c r="D118" s="63" t="s">
        <v>69</v>
      </c>
      <c r="E118" s="20">
        <v>42</v>
      </c>
      <c r="F118" s="19" t="s">
        <v>78</v>
      </c>
      <c r="G118" s="13">
        <v>0.8</v>
      </c>
      <c r="H118" s="13">
        <v>1.75</v>
      </c>
      <c r="I118" s="17">
        <f t="shared" si="2"/>
        <v>0.8</v>
      </c>
      <c r="J118" s="17">
        <f t="shared" si="3"/>
        <v>1.8900000000000001</v>
      </c>
    </row>
    <row r="119" spans="1:10" ht="15" customHeight="1" x14ac:dyDescent="0.3">
      <c r="A119" s="18" t="s">
        <v>7</v>
      </c>
      <c r="B119" s="18">
        <v>38</v>
      </c>
      <c r="C119" s="19" t="s">
        <v>93</v>
      </c>
      <c r="D119" s="63" t="s">
        <v>69</v>
      </c>
      <c r="E119" s="20">
        <v>82</v>
      </c>
      <c r="F119" s="19" t="s">
        <v>82</v>
      </c>
      <c r="G119" s="12">
        <v>0.53</v>
      </c>
      <c r="H119" s="12">
        <v>1.05</v>
      </c>
      <c r="I119" s="17">
        <f t="shared" si="2"/>
        <v>0.53</v>
      </c>
      <c r="J119" s="17">
        <f t="shared" si="3"/>
        <v>1.1340000000000001</v>
      </c>
    </row>
    <row r="120" spans="1:10" ht="15" customHeight="1" x14ac:dyDescent="0.3">
      <c r="A120" s="18" t="s">
        <v>7</v>
      </c>
      <c r="B120" s="18">
        <v>38</v>
      </c>
      <c r="C120" s="19" t="s">
        <v>93</v>
      </c>
      <c r="D120" s="64" t="s">
        <v>69</v>
      </c>
      <c r="E120" s="20">
        <v>0</v>
      </c>
      <c r="F120" s="19" t="s">
        <v>83</v>
      </c>
      <c r="G120" s="13">
        <v>0.3</v>
      </c>
      <c r="H120" s="13">
        <v>0.6</v>
      </c>
      <c r="I120" s="17">
        <f t="shared" si="2"/>
        <v>0.3</v>
      </c>
      <c r="J120" s="17">
        <f t="shared" si="3"/>
        <v>0.64800000000000002</v>
      </c>
    </row>
    <row r="121" spans="1:10" ht="15" customHeight="1" x14ac:dyDescent="0.3">
      <c r="A121" s="18" t="s">
        <v>7</v>
      </c>
      <c r="B121" s="18">
        <v>38</v>
      </c>
      <c r="C121" s="19" t="s">
        <v>93</v>
      </c>
      <c r="D121" s="23" t="s">
        <v>84</v>
      </c>
      <c r="E121" s="38"/>
      <c r="F121" s="39"/>
      <c r="G121" s="13">
        <v>0.3</v>
      </c>
      <c r="H121" s="13">
        <v>0.6</v>
      </c>
      <c r="I121" s="17">
        <f t="shared" si="2"/>
        <v>0.3</v>
      </c>
      <c r="J121" s="17">
        <f t="shared" si="3"/>
        <v>0.64800000000000002</v>
      </c>
    </row>
    <row r="122" spans="1:10" ht="15" customHeight="1" x14ac:dyDescent="0.3">
      <c r="A122" s="18" t="s">
        <v>7</v>
      </c>
      <c r="B122" s="18">
        <v>40</v>
      </c>
      <c r="C122" s="19" t="s">
        <v>94</v>
      </c>
      <c r="D122" s="62" t="s">
        <v>95</v>
      </c>
      <c r="E122" s="20">
        <v>47</v>
      </c>
      <c r="F122" s="19" t="s">
        <v>73</v>
      </c>
      <c r="G122" s="13">
        <v>0.61</v>
      </c>
      <c r="H122" s="13">
        <v>1.04</v>
      </c>
      <c r="I122" s="17">
        <f t="shared" ref="I122:I130" si="8">G122</f>
        <v>0.61</v>
      </c>
      <c r="J122" s="17">
        <f t="shared" ref="J122:J130" si="9">H122*1.08</f>
        <v>1.1232000000000002</v>
      </c>
    </row>
    <row r="123" spans="1:10" ht="15" customHeight="1" x14ac:dyDescent="0.3">
      <c r="A123" s="18" t="s">
        <v>7</v>
      </c>
      <c r="B123" s="18">
        <v>40</v>
      </c>
      <c r="C123" s="19" t="s">
        <v>94</v>
      </c>
      <c r="D123" s="63" t="s">
        <v>95</v>
      </c>
      <c r="E123" s="20">
        <v>70</v>
      </c>
      <c r="F123" s="19" t="s">
        <v>77</v>
      </c>
      <c r="G123" s="13">
        <v>0.61</v>
      </c>
      <c r="H123" s="13">
        <v>1.04</v>
      </c>
      <c r="I123" s="17">
        <f t="shared" si="8"/>
        <v>0.61</v>
      </c>
      <c r="J123" s="17">
        <f t="shared" si="9"/>
        <v>1.1232000000000002</v>
      </c>
    </row>
    <row r="124" spans="1:10" ht="15" customHeight="1" x14ac:dyDescent="0.3">
      <c r="A124" s="18" t="s">
        <v>7</v>
      </c>
      <c r="B124" s="18">
        <v>40</v>
      </c>
      <c r="C124" s="19" t="s">
        <v>94</v>
      </c>
      <c r="D124" s="63" t="s">
        <v>95</v>
      </c>
      <c r="E124" s="20">
        <v>48</v>
      </c>
      <c r="F124" s="19" t="s">
        <v>80</v>
      </c>
      <c r="G124" s="13">
        <v>0.61</v>
      </c>
      <c r="H124" s="13">
        <v>1.04</v>
      </c>
      <c r="I124" s="17">
        <f t="shared" si="8"/>
        <v>0.61</v>
      </c>
      <c r="J124" s="17">
        <f t="shared" si="9"/>
        <v>1.1232000000000002</v>
      </c>
    </row>
    <row r="125" spans="1:10" ht="15" customHeight="1" x14ac:dyDescent="0.3">
      <c r="A125" s="18" t="s">
        <v>7</v>
      </c>
      <c r="B125" s="18">
        <v>40</v>
      </c>
      <c r="C125" s="19" t="s">
        <v>94</v>
      </c>
      <c r="D125" s="63" t="s">
        <v>95</v>
      </c>
      <c r="E125" s="20">
        <v>45</v>
      </c>
      <c r="F125" s="19" t="s">
        <v>81</v>
      </c>
      <c r="G125" s="13">
        <v>0.6</v>
      </c>
      <c r="H125" s="13">
        <v>1.02</v>
      </c>
      <c r="I125" s="17">
        <f t="shared" si="8"/>
        <v>0.6</v>
      </c>
      <c r="J125" s="17">
        <f t="shared" si="9"/>
        <v>1.1016000000000001</v>
      </c>
    </row>
    <row r="126" spans="1:10" ht="15" customHeight="1" x14ac:dyDescent="0.3">
      <c r="A126" s="18" t="s">
        <v>7</v>
      </c>
      <c r="B126" s="18">
        <v>40</v>
      </c>
      <c r="C126" s="19" t="s">
        <v>94</v>
      </c>
      <c r="D126" s="63" t="s">
        <v>95</v>
      </c>
      <c r="E126" s="18">
        <v>94</v>
      </c>
      <c r="F126" s="19" t="s">
        <v>326</v>
      </c>
      <c r="G126" s="13">
        <v>0.6</v>
      </c>
      <c r="H126" s="13">
        <v>1.02</v>
      </c>
      <c r="I126" s="17">
        <f t="shared" si="8"/>
        <v>0.6</v>
      </c>
      <c r="J126" s="17">
        <f t="shared" si="9"/>
        <v>1.1016000000000001</v>
      </c>
    </row>
    <row r="127" spans="1:10" ht="15" customHeight="1" x14ac:dyDescent="0.3">
      <c r="A127" s="18" t="s">
        <v>7</v>
      </c>
      <c r="B127" s="18">
        <v>40</v>
      </c>
      <c r="C127" s="19" t="s">
        <v>94</v>
      </c>
      <c r="D127" s="63" t="s">
        <v>95</v>
      </c>
      <c r="E127" s="20">
        <v>82</v>
      </c>
      <c r="F127" s="19" t="s">
        <v>82</v>
      </c>
      <c r="G127" s="12">
        <v>0.53</v>
      </c>
      <c r="H127" s="12">
        <v>1.05</v>
      </c>
      <c r="I127" s="17">
        <f t="shared" si="8"/>
        <v>0.53</v>
      </c>
      <c r="J127" s="17">
        <f t="shared" si="9"/>
        <v>1.1340000000000001</v>
      </c>
    </row>
    <row r="128" spans="1:10" ht="15" customHeight="1" x14ac:dyDescent="0.3">
      <c r="A128" s="18" t="s">
        <v>7</v>
      </c>
      <c r="B128" s="18">
        <v>40</v>
      </c>
      <c r="C128" s="19" t="s">
        <v>94</v>
      </c>
      <c r="D128" s="63" t="s">
        <v>95</v>
      </c>
      <c r="E128" s="20">
        <v>38</v>
      </c>
      <c r="F128" s="19" t="s">
        <v>79</v>
      </c>
      <c r="G128" s="13">
        <v>0.6</v>
      </c>
      <c r="H128" s="13">
        <v>1.2</v>
      </c>
      <c r="I128" s="17">
        <f t="shared" si="8"/>
        <v>0.6</v>
      </c>
      <c r="J128" s="17">
        <f t="shared" si="9"/>
        <v>1.296</v>
      </c>
    </row>
    <row r="129" spans="1:10" x14ac:dyDescent="0.3">
      <c r="A129" s="18" t="s">
        <v>7</v>
      </c>
      <c r="B129" s="18">
        <v>40</v>
      </c>
      <c r="C129" s="19" t="s">
        <v>94</v>
      </c>
      <c r="D129" s="64" t="s">
        <v>95</v>
      </c>
      <c r="E129" s="20">
        <v>0</v>
      </c>
      <c r="F129" s="19" t="s">
        <v>83</v>
      </c>
      <c r="G129" s="13">
        <v>0.3</v>
      </c>
      <c r="H129" s="13">
        <v>0.6</v>
      </c>
      <c r="I129" s="17">
        <f t="shared" si="8"/>
        <v>0.3</v>
      </c>
      <c r="J129" s="17">
        <f t="shared" si="9"/>
        <v>0.64800000000000002</v>
      </c>
    </row>
    <row r="130" spans="1:10" ht="14.25" customHeight="1" x14ac:dyDescent="0.3">
      <c r="A130" s="18" t="s">
        <v>7</v>
      </c>
      <c r="B130" s="18">
        <v>40</v>
      </c>
      <c r="C130" s="54" t="s">
        <v>94</v>
      </c>
      <c r="D130" s="23" t="s">
        <v>84</v>
      </c>
      <c r="E130" s="38"/>
      <c r="F130" s="39"/>
      <c r="G130" s="13">
        <v>0.3</v>
      </c>
      <c r="H130" s="13">
        <v>0.6</v>
      </c>
      <c r="I130" s="17">
        <f t="shared" si="8"/>
        <v>0.3</v>
      </c>
      <c r="J130" s="17">
        <f t="shared" si="9"/>
        <v>0.64800000000000002</v>
      </c>
    </row>
    <row r="131" spans="1:10" x14ac:dyDescent="0.3">
      <c r="A131" s="18" t="s">
        <v>7</v>
      </c>
      <c r="B131" s="18">
        <v>74</v>
      </c>
      <c r="C131" s="19" t="s">
        <v>96</v>
      </c>
      <c r="D131" s="62" t="s">
        <v>95</v>
      </c>
      <c r="E131" s="20">
        <v>47</v>
      </c>
      <c r="F131" s="19" t="s">
        <v>73</v>
      </c>
      <c r="G131" s="13">
        <v>0.61</v>
      </c>
      <c r="H131" s="13">
        <v>1.04</v>
      </c>
      <c r="I131" s="17">
        <f t="shared" ref="I131:I139" si="10">G131</f>
        <v>0.61</v>
      </c>
      <c r="J131" s="17">
        <f t="shared" ref="J131:J139" si="11">H131*1.08</f>
        <v>1.1232000000000002</v>
      </c>
    </row>
    <row r="132" spans="1:10" x14ac:dyDescent="0.3">
      <c r="A132" s="18" t="s">
        <v>7</v>
      </c>
      <c r="B132" s="18">
        <v>74</v>
      </c>
      <c r="C132" s="19" t="s">
        <v>96</v>
      </c>
      <c r="D132" s="63" t="s">
        <v>95</v>
      </c>
      <c r="E132" s="20">
        <v>70</v>
      </c>
      <c r="F132" s="19" t="s">
        <v>77</v>
      </c>
      <c r="G132" s="13">
        <v>0.61</v>
      </c>
      <c r="H132" s="13">
        <v>1.04</v>
      </c>
      <c r="I132" s="17">
        <f t="shared" si="10"/>
        <v>0.61</v>
      </c>
      <c r="J132" s="17">
        <f t="shared" si="11"/>
        <v>1.1232000000000002</v>
      </c>
    </row>
    <row r="133" spans="1:10" x14ac:dyDescent="0.3">
      <c r="A133" s="18" t="s">
        <v>7</v>
      </c>
      <c r="B133" s="18">
        <v>74</v>
      </c>
      <c r="C133" s="19" t="s">
        <v>96</v>
      </c>
      <c r="D133" s="63" t="s">
        <v>95</v>
      </c>
      <c r="E133" s="20">
        <v>48</v>
      </c>
      <c r="F133" s="19" t="s">
        <v>80</v>
      </c>
      <c r="G133" s="13">
        <v>0.61</v>
      </c>
      <c r="H133" s="13">
        <v>1.04</v>
      </c>
      <c r="I133" s="17">
        <f t="shared" si="10"/>
        <v>0.61</v>
      </c>
      <c r="J133" s="17">
        <f t="shared" si="11"/>
        <v>1.1232000000000002</v>
      </c>
    </row>
    <row r="134" spans="1:10" x14ac:dyDescent="0.3">
      <c r="A134" s="18" t="s">
        <v>7</v>
      </c>
      <c r="B134" s="18">
        <v>74</v>
      </c>
      <c r="C134" s="19" t="s">
        <v>96</v>
      </c>
      <c r="D134" s="63" t="s">
        <v>95</v>
      </c>
      <c r="E134" s="20">
        <v>45</v>
      </c>
      <c r="F134" s="19" t="s">
        <v>81</v>
      </c>
      <c r="G134" s="13">
        <v>0.6</v>
      </c>
      <c r="H134" s="13">
        <v>1.02</v>
      </c>
      <c r="I134" s="17">
        <f t="shared" si="10"/>
        <v>0.6</v>
      </c>
      <c r="J134" s="17">
        <f t="shared" si="11"/>
        <v>1.1016000000000001</v>
      </c>
    </row>
    <row r="135" spans="1:10" x14ac:dyDescent="0.3">
      <c r="A135" s="18" t="s">
        <v>7</v>
      </c>
      <c r="B135" s="18">
        <v>74</v>
      </c>
      <c r="C135" s="19" t="s">
        <v>96</v>
      </c>
      <c r="D135" s="63" t="s">
        <v>95</v>
      </c>
      <c r="E135" s="18">
        <v>94</v>
      </c>
      <c r="F135" s="19" t="s">
        <v>326</v>
      </c>
      <c r="G135" s="13">
        <v>0.6</v>
      </c>
      <c r="H135" s="13">
        <v>1.02</v>
      </c>
      <c r="I135" s="17">
        <f t="shared" si="10"/>
        <v>0.6</v>
      </c>
      <c r="J135" s="17">
        <f t="shared" si="11"/>
        <v>1.1016000000000001</v>
      </c>
    </row>
    <row r="136" spans="1:10" x14ac:dyDescent="0.3">
      <c r="A136" s="18" t="s">
        <v>7</v>
      </c>
      <c r="B136" s="18">
        <v>74</v>
      </c>
      <c r="C136" s="19" t="s">
        <v>96</v>
      </c>
      <c r="D136" s="63" t="s">
        <v>95</v>
      </c>
      <c r="E136" s="20">
        <v>82</v>
      </c>
      <c r="F136" s="19" t="s">
        <v>82</v>
      </c>
      <c r="G136" s="12">
        <v>0.53</v>
      </c>
      <c r="H136" s="12">
        <v>1.05</v>
      </c>
      <c r="I136" s="17">
        <f t="shared" si="10"/>
        <v>0.53</v>
      </c>
      <c r="J136" s="17">
        <f t="shared" si="11"/>
        <v>1.1340000000000001</v>
      </c>
    </row>
    <row r="137" spans="1:10" x14ac:dyDescent="0.3">
      <c r="A137" s="18" t="s">
        <v>7</v>
      </c>
      <c r="B137" s="18">
        <v>74</v>
      </c>
      <c r="C137" s="19" t="s">
        <v>96</v>
      </c>
      <c r="D137" s="63" t="s">
        <v>95</v>
      </c>
      <c r="E137" s="20">
        <v>38</v>
      </c>
      <c r="F137" s="19" t="s">
        <v>79</v>
      </c>
      <c r="G137" s="13">
        <v>0.6</v>
      </c>
      <c r="H137" s="13">
        <v>1.2</v>
      </c>
      <c r="I137" s="17">
        <f t="shared" si="10"/>
        <v>0.6</v>
      </c>
      <c r="J137" s="17">
        <f t="shared" si="11"/>
        <v>1.296</v>
      </c>
    </row>
    <row r="138" spans="1:10" x14ac:dyDescent="0.3">
      <c r="A138" s="18" t="s">
        <v>7</v>
      </c>
      <c r="B138" s="18">
        <v>74</v>
      </c>
      <c r="C138" s="19" t="s">
        <v>96</v>
      </c>
      <c r="D138" s="64" t="s">
        <v>95</v>
      </c>
      <c r="E138" s="20">
        <v>0</v>
      </c>
      <c r="F138" s="19" t="s">
        <v>83</v>
      </c>
      <c r="G138" s="13">
        <v>0.3</v>
      </c>
      <c r="H138" s="13">
        <v>0.6</v>
      </c>
      <c r="I138" s="17">
        <f t="shared" si="10"/>
        <v>0.3</v>
      </c>
      <c r="J138" s="17">
        <f t="shared" si="11"/>
        <v>0.64800000000000002</v>
      </c>
    </row>
    <row r="139" spans="1:10" ht="19.5" customHeight="1" x14ac:dyDescent="0.3">
      <c r="A139" s="18" t="s">
        <v>7</v>
      </c>
      <c r="B139" s="18">
        <v>74</v>
      </c>
      <c r="C139" s="54" t="s">
        <v>96</v>
      </c>
      <c r="D139" s="23" t="s">
        <v>84</v>
      </c>
      <c r="E139" s="38"/>
      <c r="F139" s="39"/>
      <c r="G139" s="13">
        <v>0.3</v>
      </c>
      <c r="H139" s="13">
        <v>0.6</v>
      </c>
      <c r="I139" s="17">
        <f t="shared" si="10"/>
        <v>0.3</v>
      </c>
      <c r="J139" s="17">
        <f t="shared" si="11"/>
        <v>0.64800000000000002</v>
      </c>
    </row>
    <row r="140" spans="1:10" x14ac:dyDescent="0.3">
      <c r="A140" s="18" t="s">
        <v>7</v>
      </c>
      <c r="B140" s="18">
        <v>5</v>
      </c>
      <c r="C140" s="19" t="s">
        <v>97</v>
      </c>
      <c r="D140" s="62" t="s">
        <v>95</v>
      </c>
      <c r="E140" s="20">
        <v>47</v>
      </c>
      <c r="F140" s="19" t="s">
        <v>73</v>
      </c>
      <c r="G140" s="13">
        <v>0.61</v>
      </c>
      <c r="H140" s="13">
        <v>1.04</v>
      </c>
      <c r="I140" s="17">
        <f t="shared" si="2"/>
        <v>0.61</v>
      </c>
      <c r="J140" s="17">
        <f t="shared" si="3"/>
        <v>1.1232000000000002</v>
      </c>
    </row>
    <row r="141" spans="1:10" x14ac:dyDescent="0.3">
      <c r="A141" s="18" t="s">
        <v>7</v>
      </c>
      <c r="B141" s="18">
        <v>5</v>
      </c>
      <c r="C141" s="19" t="s">
        <v>97</v>
      </c>
      <c r="D141" s="63" t="s">
        <v>95</v>
      </c>
      <c r="E141" s="20">
        <v>70</v>
      </c>
      <c r="F141" s="19" t="s">
        <v>77</v>
      </c>
      <c r="G141" s="13">
        <v>0.61</v>
      </c>
      <c r="H141" s="13">
        <v>1.04</v>
      </c>
      <c r="I141" s="17">
        <f t="shared" si="2"/>
        <v>0.61</v>
      </c>
      <c r="J141" s="17">
        <f t="shared" si="3"/>
        <v>1.1232000000000002</v>
      </c>
    </row>
    <row r="142" spans="1:10" x14ac:dyDescent="0.3">
      <c r="A142" s="18" t="s">
        <v>7</v>
      </c>
      <c r="B142" s="18">
        <v>5</v>
      </c>
      <c r="C142" s="19" t="s">
        <v>97</v>
      </c>
      <c r="D142" s="63" t="s">
        <v>95</v>
      </c>
      <c r="E142" s="20">
        <v>48</v>
      </c>
      <c r="F142" s="19" t="s">
        <v>80</v>
      </c>
      <c r="G142" s="13">
        <v>0.61</v>
      </c>
      <c r="H142" s="13">
        <v>1.04</v>
      </c>
      <c r="I142" s="17">
        <f t="shared" si="2"/>
        <v>0.61</v>
      </c>
      <c r="J142" s="17">
        <f t="shared" si="3"/>
        <v>1.1232000000000002</v>
      </c>
    </row>
    <row r="143" spans="1:10" x14ac:dyDescent="0.3">
      <c r="A143" s="18" t="s">
        <v>7</v>
      </c>
      <c r="B143" s="18">
        <v>5</v>
      </c>
      <c r="C143" s="19" t="s">
        <v>97</v>
      </c>
      <c r="D143" s="63" t="s">
        <v>95</v>
      </c>
      <c r="E143" s="20">
        <v>45</v>
      </c>
      <c r="F143" s="19" t="s">
        <v>81</v>
      </c>
      <c r="G143" s="13">
        <v>0.6</v>
      </c>
      <c r="H143" s="13">
        <v>1.02</v>
      </c>
      <c r="I143" s="17">
        <f t="shared" si="2"/>
        <v>0.6</v>
      </c>
      <c r="J143" s="17">
        <f t="shared" si="3"/>
        <v>1.1016000000000001</v>
      </c>
    </row>
    <row r="144" spans="1:10" x14ac:dyDescent="0.3">
      <c r="A144" s="18" t="s">
        <v>7</v>
      </c>
      <c r="B144" s="18">
        <v>5</v>
      </c>
      <c r="C144" s="19" t="s">
        <v>97</v>
      </c>
      <c r="D144" s="63" t="s">
        <v>95</v>
      </c>
      <c r="E144" s="18">
        <v>94</v>
      </c>
      <c r="F144" s="19" t="s">
        <v>326</v>
      </c>
      <c r="G144" s="13">
        <v>0.6</v>
      </c>
      <c r="H144" s="13">
        <v>1.02</v>
      </c>
      <c r="I144" s="17">
        <f t="shared" si="2"/>
        <v>0.6</v>
      </c>
      <c r="J144" s="17">
        <f t="shared" si="3"/>
        <v>1.1016000000000001</v>
      </c>
    </row>
    <row r="145" spans="1:10" x14ac:dyDescent="0.3">
      <c r="A145" s="18" t="s">
        <v>7</v>
      </c>
      <c r="B145" s="18">
        <v>5</v>
      </c>
      <c r="C145" s="19" t="s">
        <v>97</v>
      </c>
      <c r="D145" s="63" t="s">
        <v>95</v>
      </c>
      <c r="E145" s="20">
        <v>82</v>
      </c>
      <c r="F145" s="19" t="s">
        <v>82</v>
      </c>
      <c r="G145" s="12">
        <v>0.53</v>
      </c>
      <c r="H145" s="12">
        <v>1.05</v>
      </c>
      <c r="I145" s="17">
        <f t="shared" si="2"/>
        <v>0.53</v>
      </c>
      <c r="J145" s="17">
        <f t="shared" si="3"/>
        <v>1.1340000000000001</v>
      </c>
    </row>
    <row r="146" spans="1:10" x14ac:dyDescent="0.3">
      <c r="A146" s="18" t="s">
        <v>7</v>
      </c>
      <c r="B146" s="18">
        <v>5</v>
      </c>
      <c r="C146" s="19" t="s">
        <v>97</v>
      </c>
      <c r="D146" s="63" t="s">
        <v>95</v>
      </c>
      <c r="E146" s="20">
        <v>38</v>
      </c>
      <c r="F146" s="19" t="s">
        <v>79</v>
      </c>
      <c r="G146" s="13">
        <v>0.68</v>
      </c>
      <c r="H146" s="13">
        <v>1.35</v>
      </c>
      <c r="I146" s="17">
        <f t="shared" si="2"/>
        <v>0.68</v>
      </c>
      <c r="J146" s="17">
        <f t="shared" si="3"/>
        <v>1.4580000000000002</v>
      </c>
    </row>
    <row r="147" spans="1:10" x14ac:dyDescent="0.3">
      <c r="A147" s="18" t="s">
        <v>7</v>
      </c>
      <c r="B147" s="18">
        <v>5</v>
      </c>
      <c r="C147" s="19" t="s">
        <v>97</v>
      </c>
      <c r="D147" s="64" t="s">
        <v>95</v>
      </c>
      <c r="E147" s="20">
        <v>0</v>
      </c>
      <c r="F147" s="19" t="s">
        <v>83</v>
      </c>
      <c r="G147" s="13">
        <v>0.3</v>
      </c>
      <c r="H147" s="13">
        <v>0.6</v>
      </c>
      <c r="I147" s="17">
        <f t="shared" si="2"/>
        <v>0.3</v>
      </c>
      <c r="J147" s="17">
        <f t="shared" si="3"/>
        <v>0.64800000000000002</v>
      </c>
    </row>
    <row r="148" spans="1:10" x14ac:dyDescent="0.3">
      <c r="A148" s="18" t="s">
        <v>7</v>
      </c>
      <c r="B148" s="18">
        <v>5</v>
      </c>
      <c r="C148" s="54" t="s">
        <v>97</v>
      </c>
      <c r="D148" s="23" t="s">
        <v>84</v>
      </c>
      <c r="E148" s="38"/>
      <c r="F148" s="39"/>
      <c r="G148" s="13">
        <v>0.3</v>
      </c>
      <c r="H148" s="13">
        <v>0.6</v>
      </c>
      <c r="I148" s="17">
        <f t="shared" si="2"/>
        <v>0.3</v>
      </c>
      <c r="J148" s="17">
        <f t="shared" si="3"/>
        <v>0.64800000000000002</v>
      </c>
    </row>
    <row r="149" spans="1:10" x14ac:dyDescent="0.3">
      <c r="A149" s="18" t="s">
        <v>7</v>
      </c>
      <c r="B149" s="18">
        <v>45</v>
      </c>
      <c r="C149" s="19" t="s">
        <v>98</v>
      </c>
      <c r="D149" s="62" t="s">
        <v>69</v>
      </c>
      <c r="E149" s="20">
        <v>47</v>
      </c>
      <c r="F149" s="19" t="s">
        <v>73</v>
      </c>
      <c r="G149" s="13">
        <v>0.61</v>
      </c>
      <c r="H149" s="13">
        <v>1.04</v>
      </c>
      <c r="I149" s="17">
        <f t="shared" si="2"/>
        <v>0.61</v>
      </c>
      <c r="J149" s="17">
        <f t="shared" si="3"/>
        <v>1.1232000000000002</v>
      </c>
    </row>
    <row r="150" spans="1:10" x14ac:dyDescent="0.3">
      <c r="A150" s="18" t="s">
        <v>7</v>
      </c>
      <c r="B150" s="18">
        <v>45</v>
      </c>
      <c r="C150" s="19" t="s">
        <v>98</v>
      </c>
      <c r="D150" s="63" t="s">
        <v>69</v>
      </c>
      <c r="E150" s="20">
        <v>70</v>
      </c>
      <c r="F150" s="19" t="s">
        <v>77</v>
      </c>
      <c r="G150" s="13">
        <v>0.61</v>
      </c>
      <c r="H150" s="13">
        <v>1.04</v>
      </c>
      <c r="I150" s="17">
        <f t="shared" si="2"/>
        <v>0.61</v>
      </c>
      <c r="J150" s="17">
        <f t="shared" si="3"/>
        <v>1.1232000000000002</v>
      </c>
    </row>
    <row r="151" spans="1:10" x14ac:dyDescent="0.3">
      <c r="A151" s="18" t="s">
        <v>7</v>
      </c>
      <c r="B151" s="18">
        <v>45</v>
      </c>
      <c r="C151" s="19" t="s">
        <v>98</v>
      </c>
      <c r="D151" s="63" t="s">
        <v>69</v>
      </c>
      <c r="E151" s="18">
        <v>94</v>
      </c>
      <c r="F151" s="19" t="s">
        <v>326</v>
      </c>
      <c r="G151" s="13">
        <v>0.6</v>
      </c>
      <c r="H151" s="13">
        <v>1.02</v>
      </c>
      <c r="I151" s="17">
        <f t="shared" si="2"/>
        <v>0.6</v>
      </c>
      <c r="J151" s="17">
        <f t="shared" si="3"/>
        <v>1.1016000000000001</v>
      </c>
    </row>
    <row r="152" spans="1:10" x14ac:dyDescent="0.3">
      <c r="A152" s="18" t="s">
        <v>7</v>
      </c>
      <c r="B152" s="18">
        <v>45</v>
      </c>
      <c r="C152" s="19" t="s">
        <v>98</v>
      </c>
      <c r="D152" s="63" t="s">
        <v>69</v>
      </c>
      <c r="E152" s="20">
        <v>82</v>
      </c>
      <c r="F152" s="19" t="s">
        <v>82</v>
      </c>
      <c r="G152" s="12">
        <v>0.53</v>
      </c>
      <c r="H152" s="12">
        <v>1.05</v>
      </c>
      <c r="I152" s="17">
        <f t="shared" si="2"/>
        <v>0.53</v>
      </c>
      <c r="J152" s="17">
        <f t="shared" si="3"/>
        <v>1.1340000000000001</v>
      </c>
    </row>
    <row r="153" spans="1:10" x14ac:dyDescent="0.3">
      <c r="A153" s="18" t="s">
        <v>7</v>
      </c>
      <c r="B153" s="18">
        <v>45</v>
      </c>
      <c r="C153" s="19" t="s">
        <v>98</v>
      </c>
      <c r="D153" s="63" t="s">
        <v>69</v>
      </c>
      <c r="E153" s="20">
        <v>38</v>
      </c>
      <c r="F153" s="19" t="s">
        <v>79</v>
      </c>
      <c r="G153" s="13">
        <v>0.68</v>
      </c>
      <c r="H153" s="13">
        <v>1.35</v>
      </c>
      <c r="I153" s="17">
        <f t="shared" si="2"/>
        <v>0.68</v>
      </c>
      <c r="J153" s="17">
        <f t="shared" si="3"/>
        <v>1.4580000000000002</v>
      </c>
    </row>
    <row r="154" spans="1:10" x14ac:dyDescent="0.3">
      <c r="A154" s="18" t="s">
        <v>7</v>
      </c>
      <c r="B154" s="18">
        <v>45</v>
      </c>
      <c r="C154" s="19" t="s">
        <v>98</v>
      </c>
      <c r="D154" s="63" t="s">
        <v>69</v>
      </c>
      <c r="E154" s="20">
        <v>45</v>
      </c>
      <c r="F154" s="19" t="s">
        <v>81</v>
      </c>
      <c r="G154" s="13">
        <v>0.7</v>
      </c>
      <c r="H154" s="13">
        <v>1.2</v>
      </c>
      <c r="I154" s="17">
        <f t="shared" si="2"/>
        <v>0.7</v>
      </c>
      <c r="J154" s="17">
        <f t="shared" si="3"/>
        <v>1.296</v>
      </c>
    </row>
    <row r="155" spans="1:10" x14ac:dyDescent="0.3">
      <c r="A155" s="18" t="s">
        <v>7</v>
      </c>
      <c r="B155" s="18">
        <v>45</v>
      </c>
      <c r="C155" s="19" t="s">
        <v>98</v>
      </c>
      <c r="D155" s="63" t="s">
        <v>69</v>
      </c>
      <c r="E155" s="20">
        <v>48</v>
      </c>
      <c r="F155" s="19" t="s">
        <v>80</v>
      </c>
      <c r="G155" s="13">
        <v>0.7</v>
      </c>
      <c r="H155" s="13">
        <v>1.2</v>
      </c>
      <c r="I155" s="17">
        <f t="shared" si="2"/>
        <v>0.7</v>
      </c>
      <c r="J155" s="17">
        <f t="shared" si="3"/>
        <v>1.296</v>
      </c>
    </row>
    <row r="156" spans="1:10" x14ac:dyDescent="0.3">
      <c r="A156" s="18" t="s">
        <v>7</v>
      </c>
      <c r="B156" s="18">
        <v>45</v>
      </c>
      <c r="C156" s="19" t="s">
        <v>98</v>
      </c>
      <c r="D156" s="64" t="s">
        <v>69</v>
      </c>
      <c r="E156" s="20">
        <v>0</v>
      </c>
      <c r="F156" s="19" t="s">
        <v>83</v>
      </c>
      <c r="G156" s="13">
        <v>0.3</v>
      </c>
      <c r="H156" s="13">
        <v>0.6</v>
      </c>
      <c r="I156" s="17">
        <f t="shared" si="2"/>
        <v>0.3</v>
      </c>
      <c r="J156" s="17">
        <f t="shared" si="3"/>
        <v>0.64800000000000002</v>
      </c>
    </row>
    <row r="157" spans="1:10" x14ac:dyDescent="0.3">
      <c r="A157" s="18" t="s">
        <v>7</v>
      </c>
      <c r="B157" s="18">
        <v>45</v>
      </c>
      <c r="C157" s="19" t="s">
        <v>98</v>
      </c>
      <c r="D157" s="23" t="s">
        <v>84</v>
      </c>
      <c r="E157" s="38"/>
      <c r="F157" s="39"/>
      <c r="G157" s="13">
        <v>0.3</v>
      </c>
      <c r="H157" s="13">
        <v>0.6</v>
      </c>
      <c r="I157" s="17">
        <f t="shared" si="2"/>
        <v>0.3</v>
      </c>
      <c r="J157" s="17">
        <f t="shared" si="3"/>
        <v>0.64800000000000002</v>
      </c>
    </row>
    <row r="158" spans="1:10" x14ac:dyDescent="0.3">
      <c r="A158" s="18" t="s">
        <v>7</v>
      </c>
      <c r="B158" s="18">
        <v>65</v>
      </c>
      <c r="C158" s="19" t="s">
        <v>99</v>
      </c>
      <c r="D158" s="62" t="s">
        <v>69</v>
      </c>
      <c r="E158" s="20">
        <v>47</v>
      </c>
      <c r="F158" s="19" t="s">
        <v>73</v>
      </c>
      <c r="G158" s="13">
        <v>0.75</v>
      </c>
      <c r="H158" s="13">
        <v>1.5</v>
      </c>
      <c r="I158" s="17">
        <f t="shared" si="2"/>
        <v>0.75</v>
      </c>
      <c r="J158" s="17">
        <f t="shared" si="3"/>
        <v>1.62</v>
      </c>
    </row>
    <row r="159" spans="1:10" x14ac:dyDescent="0.3">
      <c r="A159" s="18" t="s">
        <v>7</v>
      </c>
      <c r="B159" s="18">
        <v>65</v>
      </c>
      <c r="C159" s="19" t="s">
        <v>99</v>
      </c>
      <c r="D159" s="63" t="s">
        <v>69</v>
      </c>
      <c r="E159" s="20">
        <v>44</v>
      </c>
      <c r="F159" s="19" t="s">
        <v>74</v>
      </c>
      <c r="G159" s="13">
        <v>0.7</v>
      </c>
      <c r="H159" s="13">
        <v>1.35</v>
      </c>
      <c r="I159" s="17">
        <f t="shared" si="2"/>
        <v>0.7</v>
      </c>
      <c r="J159" s="17">
        <f t="shared" si="3"/>
        <v>1.4580000000000002</v>
      </c>
    </row>
    <row r="160" spans="1:10" x14ac:dyDescent="0.3">
      <c r="A160" s="18" t="s">
        <v>7</v>
      </c>
      <c r="B160" s="18">
        <v>65</v>
      </c>
      <c r="C160" s="19" t="s">
        <v>99</v>
      </c>
      <c r="D160" s="63" t="s">
        <v>69</v>
      </c>
      <c r="E160" s="20">
        <v>69</v>
      </c>
      <c r="F160" s="19" t="s">
        <v>75</v>
      </c>
      <c r="G160" s="13">
        <v>0.7</v>
      </c>
      <c r="H160" s="13">
        <v>1.35</v>
      </c>
      <c r="I160" s="17">
        <f t="shared" si="2"/>
        <v>0.7</v>
      </c>
      <c r="J160" s="17">
        <f t="shared" si="3"/>
        <v>1.4580000000000002</v>
      </c>
    </row>
    <row r="161" spans="1:10" x14ac:dyDescent="0.3">
      <c r="A161" s="18" t="s">
        <v>7</v>
      </c>
      <c r="B161" s="18">
        <v>65</v>
      </c>
      <c r="C161" s="19" t="s">
        <v>99</v>
      </c>
      <c r="D161" s="63" t="s">
        <v>69</v>
      </c>
      <c r="E161" s="20">
        <v>40</v>
      </c>
      <c r="F161" s="19" t="s">
        <v>76</v>
      </c>
      <c r="G161" s="13">
        <v>0.7</v>
      </c>
      <c r="H161" s="13">
        <v>1.35</v>
      </c>
      <c r="I161" s="17">
        <f t="shared" si="2"/>
        <v>0.7</v>
      </c>
      <c r="J161" s="17">
        <f t="shared" si="3"/>
        <v>1.4580000000000002</v>
      </c>
    </row>
    <row r="162" spans="1:10" x14ac:dyDescent="0.3">
      <c r="A162" s="18" t="s">
        <v>7</v>
      </c>
      <c r="B162" s="18">
        <v>65</v>
      </c>
      <c r="C162" s="19" t="s">
        <v>99</v>
      </c>
      <c r="D162" s="63" t="s">
        <v>69</v>
      </c>
      <c r="E162" s="20">
        <v>70</v>
      </c>
      <c r="F162" s="19" t="s">
        <v>77</v>
      </c>
      <c r="G162" s="13">
        <v>0.7</v>
      </c>
      <c r="H162" s="13">
        <v>1.35</v>
      </c>
      <c r="I162" s="17">
        <f t="shared" si="2"/>
        <v>0.7</v>
      </c>
      <c r="J162" s="17">
        <f t="shared" si="3"/>
        <v>1.4580000000000002</v>
      </c>
    </row>
    <row r="163" spans="1:10" x14ac:dyDescent="0.3">
      <c r="A163" s="18" t="s">
        <v>7</v>
      </c>
      <c r="B163" s="18">
        <v>65</v>
      </c>
      <c r="C163" s="19" t="s">
        <v>99</v>
      </c>
      <c r="D163" s="63" t="s">
        <v>69</v>
      </c>
      <c r="E163" s="20">
        <v>38</v>
      </c>
      <c r="F163" s="19" t="s">
        <v>79</v>
      </c>
      <c r="G163" s="13">
        <v>0.7</v>
      </c>
      <c r="H163" s="13">
        <v>1.35</v>
      </c>
      <c r="I163" s="17">
        <f t="shared" si="2"/>
        <v>0.7</v>
      </c>
      <c r="J163" s="17">
        <f t="shared" si="3"/>
        <v>1.4580000000000002</v>
      </c>
    </row>
    <row r="164" spans="1:10" x14ac:dyDescent="0.3">
      <c r="A164" s="18" t="s">
        <v>7</v>
      </c>
      <c r="B164" s="18">
        <v>65</v>
      </c>
      <c r="C164" s="19" t="s">
        <v>99</v>
      </c>
      <c r="D164" s="63" t="s">
        <v>69</v>
      </c>
      <c r="E164" s="20">
        <v>45</v>
      </c>
      <c r="F164" s="19" t="s">
        <v>81</v>
      </c>
      <c r="G164" s="13">
        <v>0.7</v>
      </c>
      <c r="H164" s="13">
        <v>1.35</v>
      </c>
      <c r="I164" s="17">
        <f t="shared" si="2"/>
        <v>0.7</v>
      </c>
      <c r="J164" s="17">
        <f t="shared" si="3"/>
        <v>1.4580000000000002</v>
      </c>
    </row>
    <row r="165" spans="1:10" x14ac:dyDescent="0.3">
      <c r="A165" s="18" t="s">
        <v>7</v>
      </c>
      <c r="B165" s="18">
        <v>65</v>
      </c>
      <c r="C165" s="19" t="s">
        <v>99</v>
      </c>
      <c r="D165" s="63" t="s">
        <v>69</v>
      </c>
      <c r="E165" s="22">
        <v>94</v>
      </c>
      <c r="F165" s="19" t="s">
        <v>326</v>
      </c>
      <c r="G165" s="13">
        <v>0.6</v>
      </c>
      <c r="H165" s="13">
        <v>1.02</v>
      </c>
      <c r="I165" s="17">
        <f t="shared" si="2"/>
        <v>0.6</v>
      </c>
      <c r="J165" s="17">
        <f t="shared" si="3"/>
        <v>1.1016000000000001</v>
      </c>
    </row>
    <row r="166" spans="1:10" x14ac:dyDescent="0.3">
      <c r="A166" s="18" t="s">
        <v>7</v>
      </c>
      <c r="B166" s="18">
        <v>65</v>
      </c>
      <c r="C166" s="19" t="s">
        <v>99</v>
      </c>
      <c r="D166" s="63" t="s">
        <v>69</v>
      </c>
      <c r="E166" s="20">
        <v>82</v>
      </c>
      <c r="F166" s="19" t="s">
        <v>82</v>
      </c>
      <c r="G166" s="12">
        <v>0.53</v>
      </c>
      <c r="H166" s="12">
        <v>1.05</v>
      </c>
      <c r="I166" s="17">
        <f t="shared" si="2"/>
        <v>0.53</v>
      </c>
      <c r="J166" s="17">
        <f t="shared" si="3"/>
        <v>1.1340000000000001</v>
      </c>
    </row>
    <row r="167" spans="1:10" x14ac:dyDescent="0.3">
      <c r="A167" s="18" t="s">
        <v>7</v>
      </c>
      <c r="B167" s="18">
        <v>65</v>
      </c>
      <c r="C167" s="19" t="s">
        <v>99</v>
      </c>
      <c r="D167" s="63" t="s">
        <v>69</v>
      </c>
      <c r="E167" s="20">
        <v>42</v>
      </c>
      <c r="F167" s="19" t="s">
        <v>78</v>
      </c>
      <c r="G167" s="13">
        <v>0.6</v>
      </c>
      <c r="H167" s="13">
        <v>1.5</v>
      </c>
      <c r="I167" s="17">
        <f t="shared" si="2"/>
        <v>0.6</v>
      </c>
      <c r="J167" s="17">
        <f t="shared" si="3"/>
        <v>1.62</v>
      </c>
    </row>
    <row r="168" spans="1:10" x14ac:dyDescent="0.3">
      <c r="A168" s="18" t="s">
        <v>7</v>
      </c>
      <c r="B168" s="18">
        <v>65</v>
      </c>
      <c r="C168" s="19" t="s">
        <v>99</v>
      </c>
      <c r="D168" s="63" t="s">
        <v>69</v>
      </c>
      <c r="E168" s="20">
        <v>48</v>
      </c>
      <c r="F168" s="19" t="s">
        <v>80</v>
      </c>
      <c r="G168" s="13">
        <v>1.1100000000000001</v>
      </c>
      <c r="H168" s="13">
        <v>1.5</v>
      </c>
      <c r="I168" s="17">
        <f t="shared" si="2"/>
        <v>1.1100000000000001</v>
      </c>
      <c r="J168" s="17">
        <f t="shared" si="3"/>
        <v>1.62</v>
      </c>
    </row>
    <row r="169" spans="1:10" x14ac:dyDescent="0.3">
      <c r="A169" s="18" t="s">
        <v>7</v>
      </c>
      <c r="B169" s="18">
        <v>65</v>
      </c>
      <c r="C169" s="19" t="s">
        <v>99</v>
      </c>
      <c r="D169" s="64" t="s">
        <v>69</v>
      </c>
      <c r="E169" s="20">
        <v>0</v>
      </c>
      <c r="F169" s="19" t="s">
        <v>83</v>
      </c>
      <c r="G169" s="13">
        <v>0.3</v>
      </c>
      <c r="H169" s="13">
        <v>0.6</v>
      </c>
      <c r="I169" s="17">
        <f t="shared" si="2"/>
        <v>0.3</v>
      </c>
      <c r="J169" s="17">
        <f t="shared" si="3"/>
        <v>0.64800000000000002</v>
      </c>
    </row>
    <row r="170" spans="1:10" ht="15" customHeight="1" x14ac:dyDescent="0.3">
      <c r="A170" s="2" t="s">
        <v>7</v>
      </c>
      <c r="B170" s="2">
        <v>65</v>
      </c>
      <c r="C170" s="3" t="s">
        <v>99</v>
      </c>
      <c r="D170" s="4" t="s">
        <v>84</v>
      </c>
      <c r="E170" s="42"/>
      <c r="F170" s="43"/>
      <c r="G170" s="12">
        <v>0.3</v>
      </c>
      <c r="H170" s="12">
        <v>0.6</v>
      </c>
      <c r="I170" s="17">
        <f t="shared" si="2"/>
        <v>0.3</v>
      </c>
      <c r="J170" s="17">
        <f t="shared" si="3"/>
        <v>0.64800000000000002</v>
      </c>
    </row>
    <row r="172" spans="1:10" ht="67.5" customHeight="1" x14ac:dyDescent="0.3">
      <c r="A172" s="55" t="s">
        <v>324</v>
      </c>
      <c r="B172" s="55"/>
      <c r="C172" s="55"/>
      <c r="D172" s="55"/>
      <c r="E172" s="55"/>
      <c r="F172" s="55"/>
      <c r="G172" s="55"/>
      <c r="H172" s="55"/>
      <c r="I172" s="55"/>
      <c r="J172" s="55"/>
    </row>
  </sheetData>
  <sheetProtection algorithmName="SHA-512" hashValue="ixhIQqvq2bI9BTjPrQ792LLV2whKpYyv37w9jzMKXDsYoTOlIJJtVzXXYwiBMZUILRSs4Y/PfKfI5O3ppInrKA==" saltValue="wW62gZun6kkXSZ0Op7Jh+g==" spinCount="100000" sheet="1" autoFilter="0"/>
  <autoFilter ref="A3:J170">
    <filterColumn colId="6" showButton="0"/>
    <filterColumn colId="8" showButton="0"/>
  </autoFilter>
  <mergeCells count="25">
    <mergeCell ref="D38:D49"/>
    <mergeCell ref="A2:F2"/>
    <mergeCell ref="A3:A4"/>
    <mergeCell ref="B3:B4"/>
    <mergeCell ref="C3:C4"/>
    <mergeCell ref="D3:D4"/>
    <mergeCell ref="E3:E4"/>
    <mergeCell ref="F3:F4"/>
    <mergeCell ref="G3:H3"/>
    <mergeCell ref="I3:J3"/>
    <mergeCell ref="D5:D16"/>
    <mergeCell ref="D18:D25"/>
    <mergeCell ref="D27:D36"/>
    <mergeCell ref="A172:J172"/>
    <mergeCell ref="D158:D169"/>
    <mergeCell ref="D51:D59"/>
    <mergeCell ref="D61:D72"/>
    <mergeCell ref="D100:D107"/>
    <mergeCell ref="D109:D120"/>
    <mergeCell ref="D140:D147"/>
    <mergeCell ref="D149:D156"/>
    <mergeCell ref="D74:D85"/>
    <mergeCell ref="D87:D98"/>
    <mergeCell ref="D122:D129"/>
    <mergeCell ref="D131:D13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showGridLines="0" workbookViewId="0">
      <pane ySplit="3" topLeftCell="A4" activePane="bottomLeft" state="frozen"/>
      <selection pane="bottomLeft" activeCell="O24" sqref="O24"/>
    </sheetView>
  </sheetViews>
  <sheetFormatPr baseColWidth="10" defaultRowHeight="14.4" x14ac:dyDescent="0.3"/>
  <cols>
    <col min="1" max="1" width="21.6640625" customWidth="1"/>
    <col min="2" max="2" width="11.109375" customWidth="1"/>
    <col min="3" max="3" width="64.33203125" customWidth="1"/>
    <col min="4" max="4" width="12.88671875" style="10" customWidth="1"/>
    <col min="5" max="5" width="12.33203125" style="10" customWidth="1"/>
    <col min="6" max="6" width="12.5546875" customWidth="1"/>
    <col min="7" max="7" width="14" customWidth="1"/>
  </cols>
  <sheetData>
    <row r="1" spans="1:7" ht="56.25" customHeight="1" x14ac:dyDescent="0.3">
      <c r="A1" s="56" t="s">
        <v>100</v>
      </c>
      <c r="B1" s="56"/>
      <c r="C1" s="57"/>
      <c r="D1" s="57"/>
      <c r="E1" s="57"/>
      <c r="F1" s="57"/>
      <c r="G1" s="1"/>
    </row>
    <row r="2" spans="1:7" ht="17.25" customHeight="1" x14ac:dyDescent="0.3">
      <c r="A2" s="58" t="s">
        <v>1</v>
      </c>
      <c r="B2" s="59" t="s">
        <v>2</v>
      </c>
      <c r="C2" s="58" t="s">
        <v>3</v>
      </c>
      <c r="D2" s="61" t="s">
        <v>4</v>
      </c>
      <c r="E2" s="61"/>
      <c r="F2" s="61" t="s">
        <v>305</v>
      </c>
      <c r="G2" s="61"/>
    </row>
    <row r="3" spans="1:7" ht="17.25" customHeight="1" x14ac:dyDescent="0.3">
      <c r="A3" s="58"/>
      <c r="B3" s="65"/>
      <c r="C3" s="59"/>
      <c r="D3" s="50" t="s">
        <v>5</v>
      </c>
      <c r="E3" s="50" t="s">
        <v>6</v>
      </c>
      <c r="F3" s="50" t="s">
        <v>5</v>
      </c>
      <c r="G3" s="49" t="s">
        <v>6</v>
      </c>
    </row>
    <row r="4" spans="1:7" x14ac:dyDescent="0.3">
      <c r="A4" s="24" t="s">
        <v>101</v>
      </c>
      <c r="B4" s="18">
        <v>1</v>
      </c>
      <c r="C4" s="19" t="s">
        <v>102</v>
      </c>
      <c r="D4" s="25">
        <v>0.15</v>
      </c>
      <c r="E4" s="25">
        <v>0.4</v>
      </c>
      <c r="F4" s="17">
        <f>D4</f>
        <v>0.15</v>
      </c>
      <c r="G4" s="17">
        <f>E4*1.08</f>
        <v>0.43200000000000005</v>
      </c>
    </row>
    <row r="5" spans="1:7" x14ac:dyDescent="0.3">
      <c r="A5" s="24" t="s">
        <v>101</v>
      </c>
      <c r="B5" s="18">
        <v>23</v>
      </c>
      <c r="C5" s="19" t="s">
        <v>103</v>
      </c>
      <c r="D5" s="25">
        <v>0.15</v>
      </c>
      <c r="E5" s="25">
        <v>0.4</v>
      </c>
      <c r="F5" s="17">
        <f t="shared" ref="F5:F67" si="0">D5</f>
        <v>0.15</v>
      </c>
      <c r="G5" s="17">
        <f t="shared" ref="G5:G67" si="1">E5*1.08</f>
        <v>0.43200000000000005</v>
      </c>
    </row>
    <row r="6" spans="1:7" x14ac:dyDescent="0.3">
      <c r="A6" s="24" t="s">
        <v>101</v>
      </c>
      <c r="B6" s="18">
        <v>3</v>
      </c>
      <c r="C6" s="19" t="s">
        <v>104</v>
      </c>
      <c r="D6" s="25">
        <v>0.15</v>
      </c>
      <c r="E6" s="25">
        <v>0.4</v>
      </c>
      <c r="F6" s="17">
        <f t="shared" si="0"/>
        <v>0.15</v>
      </c>
      <c r="G6" s="17">
        <f t="shared" si="1"/>
        <v>0.43200000000000005</v>
      </c>
    </row>
    <row r="7" spans="1:7" x14ac:dyDescent="0.3">
      <c r="A7" s="24" t="s">
        <v>101</v>
      </c>
      <c r="B7" s="18">
        <v>28</v>
      </c>
      <c r="C7" s="19" t="s">
        <v>105</v>
      </c>
      <c r="D7" s="25">
        <v>0.15</v>
      </c>
      <c r="E7" s="25">
        <v>0.4</v>
      </c>
      <c r="F7" s="17">
        <f t="shared" si="0"/>
        <v>0.15</v>
      </c>
      <c r="G7" s="17">
        <f t="shared" si="1"/>
        <v>0.43200000000000005</v>
      </c>
    </row>
    <row r="8" spans="1:7" x14ac:dyDescent="0.3">
      <c r="A8" s="24" t="s">
        <v>101</v>
      </c>
      <c r="B8" s="18">
        <v>41</v>
      </c>
      <c r="C8" s="19" t="s">
        <v>106</v>
      </c>
      <c r="D8" s="25">
        <v>0.15</v>
      </c>
      <c r="E8" s="25">
        <v>0.4</v>
      </c>
      <c r="F8" s="17">
        <f t="shared" si="0"/>
        <v>0.15</v>
      </c>
      <c r="G8" s="17">
        <f t="shared" si="1"/>
        <v>0.43200000000000005</v>
      </c>
    </row>
    <row r="9" spans="1:7" x14ac:dyDescent="0.3">
      <c r="A9" s="24" t="s">
        <v>101</v>
      </c>
      <c r="B9" s="18">
        <v>76</v>
      </c>
      <c r="C9" s="19" t="s">
        <v>107</v>
      </c>
      <c r="D9" s="25">
        <v>0.15</v>
      </c>
      <c r="E9" s="25">
        <v>0.4</v>
      </c>
      <c r="F9" s="17">
        <f t="shared" si="0"/>
        <v>0.15</v>
      </c>
      <c r="G9" s="17">
        <f t="shared" si="1"/>
        <v>0.43200000000000005</v>
      </c>
    </row>
    <row r="10" spans="1:7" x14ac:dyDescent="0.3">
      <c r="A10" s="24" t="s">
        <v>101</v>
      </c>
      <c r="B10" s="18">
        <v>32</v>
      </c>
      <c r="C10" s="19" t="s">
        <v>108</v>
      </c>
      <c r="D10" s="25">
        <v>0.15</v>
      </c>
      <c r="E10" s="25">
        <v>0.4</v>
      </c>
      <c r="F10" s="17">
        <f t="shared" si="0"/>
        <v>0.15</v>
      </c>
      <c r="G10" s="17">
        <f t="shared" si="1"/>
        <v>0.43200000000000005</v>
      </c>
    </row>
    <row r="11" spans="1:7" x14ac:dyDescent="0.3">
      <c r="A11" s="24" t="s">
        <v>101</v>
      </c>
      <c r="B11" s="18">
        <v>64</v>
      </c>
      <c r="C11" s="19" t="s">
        <v>109</v>
      </c>
      <c r="D11" s="25">
        <v>0.15</v>
      </c>
      <c r="E11" s="25">
        <v>0.4</v>
      </c>
      <c r="F11" s="17">
        <f t="shared" si="0"/>
        <v>0.15</v>
      </c>
      <c r="G11" s="17">
        <f t="shared" si="1"/>
        <v>0.43200000000000005</v>
      </c>
    </row>
    <row r="12" spans="1:7" x14ac:dyDescent="0.3">
      <c r="A12" s="24" t="s">
        <v>101</v>
      </c>
      <c r="B12" s="18">
        <v>19</v>
      </c>
      <c r="C12" s="19" t="s">
        <v>110</v>
      </c>
      <c r="D12" s="25">
        <v>0.15</v>
      </c>
      <c r="E12" s="25">
        <v>0.4</v>
      </c>
      <c r="F12" s="17">
        <f t="shared" si="0"/>
        <v>0.15</v>
      </c>
      <c r="G12" s="17">
        <f t="shared" si="1"/>
        <v>0.43200000000000005</v>
      </c>
    </row>
    <row r="13" spans="1:7" x14ac:dyDescent="0.3">
      <c r="A13" s="24" t="s">
        <v>101</v>
      </c>
      <c r="B13" s="18">
        <v>33</v>
      </c>
      <c r="C13" s="19" t="s">
        <v>111</v>
      </c>
      <c r="D13" s="25">
        <v>0.15</v>
      </c>
      <c r="E13" s="25">
        <v>0.4</v>
      </c>
      <c r="F13" s="17">
        <f t="shared" si="0"/>
        <v>0.15</v>
      </c>
      <c r="G13" s="17">
        <f t="shared" si="1"/>
        <v>0.43200000000000005</v>
      </c>
    </row>
    <row r="14" spans="1:7" x14ac:dyDescent="0.3">
      <c r="A14" s="24" t="s">
        <v>101</v>
      </c>
      <c r="B14" s="18">
        <v>50</v>
      </c>
      <c r="C14" s="19" t="s">
        <v>112</v>
      </c>
      <c r="D14" s="25">
        <v>0.15</v>
      </c>
      <c r="E14" s="25">
        <v>0.4</v>
      </c>
      <c r="F14" s="17">
        <f t="shared" si="0"/>
        <v>0.15</v>
      </c>
      <c r="G14" s="17">
        <f t="shared" si="1"/>
        <v>0.43200000000000005</v>
      </c>
    </row>
    <row r="15" spans="1:7" x14ac:dyDescent="0.3">
      <c r="A15" s="24" t="s">
        <v>101</v>
      </c>
      <c r="B15" s="18">
        <v>26</v>
      </c>
      <c r="C15" s="19" t="s">
        <v>113</v>
      </c>
      <c r="D15" s="25">
        <v>0.15</v>
      </c>
      <c r="E15" s="25">
        <v>0.4</v>
      </c>
      <c r="F15" s="17">
        <f t="shared" si="0"/>
        <v>0.15</v>
      </c>
      <c r="G15" s="17">
        <f t="shared" si="1"/>
        <v>0.43200000000000005</v>
      </c>
    </row>
    <row r="16" spans="1:7" x14ac:dyDescent="0.3">
      <c r="A16" s="24" t="s">
        <v>101</v>
      </c>
      <c r="B16" s="18">
        <v>56</v>
      </c>
      <c r="C16" s="19" t="s">
        <v>114</v>
      </c>
      <c r="D16" s="25">
        <v>0.15</v>
      </c>
      <c r="E16" s="25">
        <v>0.4</v>
      </c>
      <c r="F16" s="17">
        <f t="shared" si="0"/>
        <v>0.15</v>
      </c>
      <c r="G16" s="17">
        <f t="shared" si="1"/>
        <v>0.43200000000000005</v>
      </c>
    </row>
    <row r="17" spans="1:7" x14ac:dyDescent="0.3">
      <c r="A17" s="24" t="s">
        <v>101</v>
      </c>
      <c r="B17" s="18">
        <v>78</v>
      </c>
      <c r="C17" s="19" t="s">
        <v>115</v>
      </c>
      <c r="D17" s="25">
        <v>0.15</v>
      </c>
      <c r="E17" s="25">
        <v>0.4</v>
      </c>
      <c r="F17" s="17">
        <f t="shared" si="0"/>
        <v>0.15</v>
      </c>
      <c r="G17" s="17">
        <f t="shared" si="1"/>
        <v>0.43200000000000005</v>
      </c>
    </row>
    <row r="18" spans="1:7" x14ac:dyDescent="0.3">
      <c r="A18" s="24" t="s">
        <v>101</v>
      </c>
      <c r="B18" s="18">
        <v>85</v>
      </c>
      <c r="C18" s="19" t="s">
        <v>116</v>
      </c>
      <c r="D18" s="25">
        <v>0.15</v>
      </c>
      <c r="E18" s="25">
        <v>0.4</v>
      </c>
      <c r="F18" s="17">
        <f t="shared" si="0"/>
        <v>0.15</v>
      </c>
      <c r="G18" s="17">
        <f t="shared" si="1"/>
        <v>0.43200000000000005</v>
      </c>
    </row>
    <row r="19" spans="1:7" x14ac:dyDescent="0.3">
      <c r="A19" s="24" t="s">
        <v>101</v>
      </c>
      <c r="B19" s="18">
        <v>34</v>
      </c>
      <c r="C19" s="19" t="s">
        <v>117</v>
      </c>
      <c r="D19" s="25">
        <v>0.15</v>
      </c>
      <c r="E19" s="25">
        <v>0.4</v>
      </c>
      <c r="F19" s="17">
        <f t="shared" si="0"/>
        <v>0.15</v>
      </c>
      <c r="G19" s="17">
        <f t="shared" si="1"/>
        <v>0.43200000000000005</v>
      </c>
    </row>
    <row r="20" spans="1:7" x14ac:dyDescent="0.3">
      <c r="A20" s="24" t="s">
        <v>101</v>
      </c>
      <c r="B20" s="18">
        <v>70</v>
      </c>
      <c r="C20" s="19" t="s">
        <v>118</v>
      </c>
      <c r="D20" s="25">
        <v>0.15</v>
      </c>
      <c r="E20" s="25">
        <v>0.4</v>
      </c>
      <c r="F20" s="17">
        <f t="shared" si="0"/>
        <v>0.15</v>
      </c>
      <c r="G20" s="17">
        <f t="shared" si="1"/>
        <v>0.43200000000000005</v>
      </c>
    </row>
    <row r="21" spans="1:7" x14ac:dyDescent="0.3">
      <c r="A21" s="24" t="s">
        <v>101</v>
      </c>
      <c r="B21" s="18">
        <v>88</v>
      </c>
      <c r="C21" s="19" t="s">
        <v>119</v>
      </c>
      <c r="D21" s="25">
        <v>0.15</v>
      </c>
      <c r="E21" s="25">
        <v>0.4</v>
      </c>
      <c r="F21" s="17">
        <f t="shared" si="0"/>
        <v>0.15</v>
      </c>
      <c r="G21" s="17">
        <f t="shared" si="1"/>
        <v>0.43200000000000005</v>
      </c>
    </row>
    <row r="22" spans="1:7" x14ac:dyDescent="0.3">
      <c r="A22" s="24" t="s">
        <v>101</v>
      </c>
      <c r="B22" s="18">
        <v>4</v>
      </c>
      <c r="C22" s="19" t="s">
        <v>120</v>
      </c>
      <c r="D22" s="25">
        <v>0.15</v>
      </c>
      <c r="E22" s="25">
        <v>0.4</v>
      </c>
      <c r="F22" s="17">
        <f t="shared" si="0"/>
        <v>0.15</v>
      </c>
      <c r="G22" s="17">
        <f t="shared" si="1"/>
        <v>0.43200000000000005</v>
      </c>
    </row>
    <row r="23" spans="1:7" x14ac:dyDescent="0.3">
      <c r="A23" s="24" t="s">
        <v>101</v>
      </c>
      <c r="B23" s="18">
        <v>42</v>
      </c>
      <c r="C23" s="19" t="s">
        <v>121</v>
      </c>
      <c r="D23" s="25">
        <v>0.15</v>
      </c>
      <c r="E23" s="25">
        <v>0.4</v>
      </c>
      <c r="F23" s="17">
        <f t="shared" si="0"/>
        <v>0.15</v>
      </c>
      <c r="G23" s="17">
        <f t="shared" si="1"/>
        <v>0.43200000000000005</v>
      </c>
    </row>
    <row r="24" spans="1:7" x14ac:dyDescent="0.3">
      <c r="A24" s="24" t="s">
        <v>101</v>
      </c>
      <c r="B24" s="18">
        <v>77</v>
      </c>
      <c r="C24" s="19" t="s">
        <v>122</v>
      </c>
      <c r="D24" s="25">
        <v>0.15</v>
      </c>
      <c r="E24" s="25">
        <v>0.4</v>
      </c>
      <c r="F24" s="17">
        <f t="shared" si="0"/>
        <v>0.15</v>
      </c>
      <c r="G24" s="17">
        <f t="shared" si="1"/>
        <v>0.43200000000000005</v>
      </c>
    </row>
    <row r="25" spans="1:7" x14ac:dyDescent="0.3">
      <c r="A25" s="24" t="s">
        <v>101</v>
      </c>
      <c r="B25" s="18">
        <v>5</v>
      </c>
      <c r="C25" s="19" t="s">
        <v>123</v>
      </c>
      <c r="D25" s="25">
        <v>0.15</v>
      </c>
      <c r="E25" s="25">
        <v>0.4</v>
      </c>
      <c r="F25" s="17">
        <f t="shared" si="0"/>
        <v>0.15</v>
      </c>
      <c r="G25" s="17">
        <f t="shared" si="1"/>
        <v>0.43200000000000005</v>
      </c>
    </row>
    <row r="26" spans="1:7" x14ac:dyDescent="0.3">
      <c r="A26" s="24" t="s">
        <v>101</v>
      </c>
      <c r="B26" s="18">
        <v>84</v>
      </c>
      <c r="C26" s="19" t="s">
        <v>124</v>
      </c>
      <c r="D26" s="25">
        <v>0.15</v>
      </c>
      <c r="E26" s="25">
        <v>0.4</v>
      </c>
      <c r="F26" s="17">
        <f t="shared" si="0"/>
        <v>0.15</v>
      </c>
      <c r="G26" s="17">
        <f t="shared" si="1"/>
        <v>0.43200000000000005</v>
      </c>
    </row>
    <row r="27" spans="1:7" x14ac:dyDescent="0.3">
      <c r="A27" s="24" t="s">
        <v>101</v>
      </c>
      <c r="B27" s="18">
        <v>25</v>
      </c>
      <c r="C27" s="19" t="s">
        <v>125</v>
      </c>
      <c r="D27" s="25">
        <v>0.15</v>
      </c>
      <c r="E27" s="25">
        <v>0.4</v>
      </c>
      <c r="F27" s="17">
        <f t="shared" si="0"/>
        <v>0.15</v>
      </c>
      <c r="G27" s="17">
        <f t="shared" si="1"/>
        <v>0.43200000000000005</v>
      </c>
    </row>
    <row r="28" spans="1:7" x14ac:dyDescent="0.3">
      <c r="A28" s="24" t="s">
        <v>101</v>
      </c>
      <c r="B28" s="18">
        <v>44</v>
      </c>
      <c r="C28" s="19" t="s">
        <v>126</v>
      </c>
      <c r="D28" s="25">
        <v>0.15</v>
      </c>
      <c r="E28" s="25">
        <v>0.4</v>
      </c>
      <c r="F28" s="17">
        <f t="shared" si="0"/>
        <v>0.15</v>
      </c>
      <c r="G28" s="17">
        <f t="shared" si="1"/>
        <v>0.43200000000000005</v>
      </c>
    </row>
    <row r="29" spans="1:7" x14ac:dyDescent="0.3">
      <c r="A29" s="24" t="s">
        <v>101</v>
      </c>
      <c r="B29" s="18">
        <v>54</v>
      </c>
      <c r="C29" s="19" t="s">
        <v>127</v>
      </c>
      <c r="D29" s="25">
        <v>0.15</v>
      </c>
      <c r="E29" s="25">
        <v>0.4</v>
      </c>
      <c r="F29" s="17">
        <f t="shared" si="0"/>
        <v>0.15</v>
      </c>
      <c r="G29" s="17">
        <f t="shared" si="1"/>
        <v>0.43200000000000005</v>
      </c>
    </row>
    <row r="30" spans="1:7" x14ac:dyDescent="0.3">
      <c r="A30" s="24" t="s">
        <v>101</v>
      </c>
      <c r="B30" s="18">
        <v>8</v>
      </c>
      <c r="C30" s="19" t="s">
        <v>128</v>
      </c>
      <c r="D30" s="25">
        <v>0.15</v>
      </c>
      <c r="E30" s="25">
        <v>0.4</v>
      </c>
      <c r="F30" s="17">
        <f t="shared" si="0"/>
        <v>0.15</v>
      </c>
      <c r="G30" s="17">
        <f t="shared" si="1"/>
        <v>0.43200000000000005</v>
      </c>
    </row>
    <row r="31" spans="1:7" x14ac:dyDescent="0.3">
      <c r="A31" s="24" t="s">
        <v>101</v>
      </c>
      <c r="B31" s="18">
        <v>35</v>
      </c>
      <c r="C31" s="19" t="s">
        <v>129</v>
      </c>
      <c r="D31" s="25">
        <v>0.15</v>
      </c>
      <c r="E31" s="25">
        <v>0.4</v>
      </c>
      <c r="F31" s="17">
        <f t="shared" si="0"/>
        <v>0.15</v>
      </c>
      <c r="G31" s="17">
        <f t="shared" si="1"/>
        <v>0.43200000000000005</v>
      </c>
    </row>
    <row r="32" spans="1:7" x14ac:dyDescent="0.3">
      <c r="A32" s="24" t="s">
        <v>101</v>
      </c>
      <c r="B32" s="18">
        <v>9</v>
      </c>
      <c r="C32" s="19" t="s">
        <v>130</v>
      </c>
      <c r="D32" s="25">
        <v>0.15</v>
      </c>
      <c r="E32" s="25">
        <v>0.4</v>
      </c>
      <c r="F32" s="17">
        <f t="shared" si="0"/>
        <v>0.15</v>
      </c>
      <c r="G32" s="17">
        <f t="shared" si="1"/>
        <v>0.43200000000000005</v>
      </c>
    </row>
    <row r="33" spans="1:7" x14ac:dyDescent="0.3">
      <c r="A33" s="24" t="s">
        <v>101</v>
      </c>
      <c r="B33" s="18">
        <v>86</v>
      </c>
      <c r="C33" s="19" t="s">
        <v>131</v>
      </c>
      <c r="D33" s="25">
        <v>0.15</v>
      </c>
      <c r="E33" s="25">
        <v>0.4</v>
      </c>
      <c r="F33" s="17">
        <f t="shared" si="0"/>
        <v>0.15</v>
      </c>
      <c r="G33" s="17">
        <f t="shared" si="1"/>
        <v>0.43200000000000005</v>
      </c>
    </row>
    <row r="34" spans="1:7" x14ac:dyDescent="0.3">
      <c r="A34" s="24" t="s">
        <v>101</v>
      </c>
      <c r="B34" s="18">
        <v>10</v>
      </c>
      <c r="C34" s="19" t="s">
        <v>132</v>
      </c>
      <c r="D34" s="25">
        <v>0.15</v>
      </c>
      <c r="E34" s="25">
        <v>0.4</v>
      </c>
      <c r="F34" s="17">
        <f t="shared" si="0"/>
        <v>0.15</v>
      </c>
      <c r="G34" s="17">
        <f t="shared" si="1"/>
        <v>0.43200000000000005</v>
      </c>
    </row>
    <row r="35" spans="1:7" x14ac:dyDescent="0.3">
      <c r="A35" s="24" t="s">
        <v>101</v>
      </c>
      <c r="B35" s="18">
        <v>22</v>
      </c>
      <c r="C35" s="19" t="s">
        <v>133</v>
      </c>
      <c r="D35" s="25">
        <v>0.15</v>
      </c>
      <c r="E35" s="25">
        <v>0.4</v>
      </c>
      <c r="F35" s="17">
        <f t="shared" si="0"/>
        <v>0.15</v>
      </c>
      <c r="G35" s="17">
        <f t="shared" si="1"/>
        <v>0.43200000000000005</v>
      </c>
    </row>
    <row r="36" spans="1:7" x14ac:dyDescent="0.3">
      <c r="A36" s="24" t="s">
        <v>101</v>
      </c>
      <c r="B36" s="18">
        <v>20</v>
      </c>
      <c r="C36" s="19" t="s">
        <v>134</v>
      </c>
      <c r="D36" s="25">
        <v>0.15</v>
      </c>
      <c r="E36" s="25">
        <v>0.4</v>
      </c>
      <c r="F36" s="17">
        <f t="shared" si="0"/>
        <v>0.15</v>
      </c>
      <c r="G36" s="17">
        <f t="shared" si="1"/>
        <v>0.43200000000000005</v>
      </c>
    </row>
    <row r="37" spans="1:7" x14ac:dyDescent="0.3">
      <c r="A37" s="24" t="s">
        <v>101</v>
      </c>
      <c r="B37" s="18"/>
      <c r="C37" s="19" t="s">
        <v>135</v>
      </c>
      <c r="D37" s="25">
        <v>0.15</v>
      </c>
      <c r="E37" s="25">
        <v>0.4</v>
      </c>
      <c r="F37" s="17">
        <f t="shared" si="0"/>
        <v>0.15</v>
      </c>
      <c r="G37" s="17">
        <f t="shared" si="1"/>
        <v>0.43200000000000005</v>
      </c>
    </row>
    <row r="38" spans="1:7" x14ac:dyDescent="0.3">
      <c r="A38" s="24" t="s">
        <v>101</v>
      </c>
      <c r="B38" s="18">
        <v>6</v>
      </c>
      <c r="C38" s="19" t="s">
        <v>136</v>
      </c>
      <c r="D38" s="25">
        <v>0.15</v>
      </c>
      <c r="E38" s="25">
        <v>0.4</v>
      </c>
      <c r="F38" s="17">
        <f t="shared" si="0"/>
        <v>0.15</v>
      </c>
      <c r="G38" s="17">
        <f t="shared" si="1"/>
        <v>0.43200000000000005</v>
      </c>
    </row>
    <row r="39" spans="1:7" x14ac:dyDescent="0.3">
      <c r="A39" s="24" t="s">
        <v>101</v>
      </c>
      <c r="B39" s="18">
        <v>11</v>
      </c>
      <c r="C39" s="19" t="s">
        <v>137</v>
      </c>
      <c r="D39" s="25">
        <v>0.15</v>
      </c>
      <c r="E39" s="25">
        <v>0.4</v>
      </c>
      <c r="F39" s="17">
        <f t="shared" si="0"/>
        <v>0.15</v>
      </c>
      <c r="G39" s="17">
        <f t="shared" si="1"/>
        <v>0.43200000000000005</v>
      </c>
    </row>
    <row r="40" spans="1:7" x14ac:dyDescent="0.3">
      <c r="A40" s="24" t="s">
        <v>101</v>
      </c>
      <c r="B40" s="18">
        <v>37</v>
      </c>
      <c r="C40" s="19" t="s">
        <v>138</v>
      </c>
      <c r="D40" s="25">
        <v>0.15</v>
      </c>
      <c r="E40" s="25">
        <v>0.4</v>
      </c>
      <c r="F40" s="17">
        <f t="shared" si="0"/>
        <v>0.15</v>
      </c>
      <c r="G40" s="17">
        <f t="shared" si="1"/>
        <v>0.43200000000000005</v>
      </c>
    </row>
    <row r="41" spans="1:7" x14ac:dyDescent="0.3">
      <c r="A41" s="24" t="s">
        <v>101</v>
      </c>
      <c r="B41" s="18">
        <v>36</v>
      </c>
      <c r="C41" s="19" t="s">
        <v>139</v>
      </c>
      <c r="D41" s="25">
        <v>0.15</v>
      </c>
      <c r="E41" s="25">
        <v>0.4</v>
      </c>
      <c r="F41" s="17">
        <f t="shared" si="0"/>
        <v>0.15</v>
      </c>
      <c r="G41" s="17">
        <f t="shared" si="1"/>
        <v>0.43200000000000005</v>
      </c>
    </row>
    <row r="42" spans="1:7" x14ac:dyDescent="0.3">
      <c r="A42" s="24" t="s">
        <v>101</v>
      </c>
      <c r="B42" s="18">
        <v>12</v>
      </c>
      <c r="C42" s="19" t="s">
        <v>140</v>
      </c>
      <c r="D42" s="25">
        <v>0.15</v>
      </c>
      <c r="E42" s="25">
        <v>0.4</v>
      </c>
      <c r="F42" s="17">
        <f t="shared" si="0"/>
        <v>0.15</v>
      </c>
      <c r="G42" s="17">
        <f t="shared" si="1"/>
        <v>0.43200000000000005</v>
      </c>
    </row>
    <row r="43" spans="1:7" x14ac:dyDescent="0.3">
      <c r="A43" s="24" t="s">
        <v>101</v>
      </c>
      <c r="B43" s="18">
        <v>30</v>
      </c>
      <c r="C43" s="19" t="s">
        <v>141</v>
      </c>
      <c r="D43" s="25">
        <v>0.15</v>
      </c>
      <c r="E43" s="25">
        <v>0.4</v>
      </c>
      <c r="F43" s="17">
        <f t="shared" si="0"/>
        <v>0.15</v>
      </c>
      <c r="G43" s="17">
        <f t="shared" si="1"/>
        <v>0.43200000000000005</v>
      </c>
    </row>
    <row r="44" spans="1:7" x14ac:dyDescent="0.3">
      <c r="A44" s="24" t="s">
        <v>101</v>
      </c>
      <c r="B44" s="18">
        <v>45</v>
      </c>
      <c r="C44" s="19" t="s">
        <v>142</v>
      </c>
      <c r="D44" s="25">
        <v>0.15</v>
      </c>
      <c r="E44" s="25">
        <v>0.4</v>
      </c>
      <c r="F44" s="17">
        <f t="shared" si="0"/>
        <v>0.15</v>
      </c>
      <c r="G44" s="17">
        <f t="shared" si="1"/>
        <v>0.43200000000000005</v>
      </c>
    </row>
    <row r="45" spans="1:7" x14ac:dyDescent="0.3">
      <c r="A45" s="24" t="s">
        <v>101</v>
      </c>
      <c r="B45" s="18">
        <v>83</v>
      </c>
      <c r="C45" s="19" t="s">
        <v>143</v>
      </c>
      <c r="D45" s="25">
        <v>0.15</v>
      </c>
      <c r="E45" s="25">
        <v>0.4</v>
      </c>
      <c r="F45" s="17">
        <f t="shared" si="0"/>
        <v>0.15</v>
      </c>
      <c r="G45" s="17">
        <f t="shared" si="1"/>
        <v>0.43200000000000005</v>
      </c>
    </row>
    <row r="46" spans="1:7" x14ac:dyDescent="0.3">
      <c r="A46" s="24" t="s">
        <v>101</v>
      </c>
      <c r="B46" s="18">
        <v>82</v>
      </c>
      <c r="C46" s="19" t="s">
        <v>144</v>
      </c>
      <c r="D46" s="25">
        <v>0.15</v>
      </c>
      <c r="E46" s="25">
        <v>0.4</v>
      </c>
      <c r="F46" s="17">
        <f t="shared" si="0"/>
        <v>0.15</v>
      </c>
      <c r="G46" s="17">
        <f t="shared" si="1"/>
        <v>0.43200000000000005</v>
      </c>
    </row>
    <row r="47" spans="1:7" x14ac:dyDescent="0.3">
      <c r="A47" s="24" t="s">
        <v>101</v>
      </c>
      <c r="B47" s="18">
        <v>24</v>
      </c>
      <c r="C47" s="19" t="s">
        <v>145</v>
      </c>
      <c r="D47" s="25">
        <v>0.15</v>
      </c>
      <c r="E47" s="25">
        <v>0.4</v>
      </c>
      <c r="F47" s="17">
        <f t="shared" si="0"/>
        <v>0.15</v>
      </c>
      <c r="G47" s="17">
        <f t="shared" si="1"/>
        <v>0.43200000000000005</v>
      </c>
    </row>
    <row r="48" spans="1:7" x14ac:dyDescent="0.3">
      <c r="A48" s="24" t="s">
        <v>101</v>
      </c>
      <c r="B48" s="18">
        <v>38</v>
      </c>
      <c r="C48" s="19" t="s">
        <v>146</v>
      </c>
      <c r="D48" s="25">
        <v>0.15</v>
      </c>
      <c r="E48" s="25">
        <v>0.4</v>
      </c>
      <c r="F48" s="17">
        <f t="shared" si="0"/>
        <v>0.15</v>
      </c>
      <c r="G48" s="17">
        <f t="shared" si="1"/>
        <v>0.43200000000000005</v>
      </c>
    </row>
    <row r="49" spans="1:7" x14ac:dyDescent="0.3">
      <c r="A49" s="24" t="s">
        <v>101</v>
      </c>
      <c r="B49" s="18">
        <v>60</v>
      </c>
      <c r="C49" s="19" t="s">
        <v>147</v>
      </c>
      <c r="D49" s="25">
        <v>0.15</v>
      </c>
      <c r="E49" s="25">
        <v>0.4</v>
      </c>
      <c r="F49" s="17">
        <f t="shared" si="0"/>
        <v>0.15</v>
      </c>
      <c r="G49" s="17">
        <f t="shared" si="1"/>
        <v>0.43200000000000005</v>
      </c>
    </row>
    <row r="50" spans="1:7" x14ac:dyDescent="0.3">
      <c r="A50" s="24" t="s">
        <v>101</v>
      </c>
      <c r="B50" s="18">
        <v>52</v>
      </c>
      <c r="C50" s="19" t="s">
        <v>148</v>
      </c>
      <c r="D50" s="25">
        <v>0.15</v>
      </c>
      <c r="E50" s="25">
        <v>0.4</v>
      </c>
      <c r="F50" s="17">
        <f t="shared" si="0"/>
        <v>0.15</v>
      </c>
      <c r="G50" s="17">
        <f t="shared" si="1"/>
        <v>0.43200000000000005</v>
      </c>
    </row>
    <row r="51" spans="1:7" x14ac:dyDescent="0.3">
      <c r="A51" s="24" t="s">
        <v>101</v>
      </c>
      <c r="B51" s="18">
        <v>73</v>
      </c>
      <c r="C51" s="19" t="s">
        <v>149</v>
      </c>
      <c r="D51" s="25">
        <v>0.15</v>
      </c>
      <c r="E51" s="25">
        <v>0.4</v>
      </c>
      <c r="F51" s="17">
        <f t="shared" si="0"/>
        <v>0.15</v>
      </c>
      <c r="G51" s="17">
        <f t="shared" si="1"/>
        <v>0.43200000000000005</v>
      </c>
    </row>
    <row r="52" spans="1:7" x14ac:dyDescent="0.3">
      <c r="A52" s="24" t="s">
        <v>101</v>
      </c>
      <c r="B52" s="18">
        <v>55</v>
      </c>
      <c r="C52" s="19" t="s">
        <v>150</v>
      </c>
      <c r="D52" s="25">
        <v>0.15</v>
      </c>
      <c r="E52" s="25">
        <v>0.4</v>
      </c>
      <c r="F52" s="17">
        <f t="shared" si="0"/>
        <v>0.15</v>
      </c>
      <c r="G52" s="17">
        <f t="shared" si="1"/>
        <v>0.43200000000000005</v>
      </c>
    </row>
    <row r="53" spans="1:7" x14ac:dyDescent="0.3">
      <c r="A53" s="24" t="s">
        <v>101</v>
      </c>
      <c r="B53" s="18">
        <v>81</v>
      </c>
      <c r="C53" s="19" t="s">
        <v>151</v>
      </c>
      <c r="D53" s="25">
        <v>0.15</v>
      </c>
      <c r="E53" s="25">
        <v>0.4</v>
      </c>
      <c r="F53" s="17">
        <f t="shared" si="0"/>
        <v>0.15</v>
      </c>
      <c r="G53" s="17">
        <f t="shared" si="1"/>
        <v>0.43200000000000005</v>
      </c>
    </row>
    <row r="54" spans="1:7" x14ac:dyDescent="0.3">
      <c r="A54" s="24" t="s">
        <v>101</v>
      </c>
      <c r="B54" s="18">
        <v>71</v>
      </c>
      <c r="C54" s="19" t="s">
        <v>152</v>
      </c>
      <c r="D54" s="25">
        <v>0.15</v>
      </c>
      <c r="E54" s="25">
        <v>0.4</v>
      </c>
      <c r="F54" s="17">
        <f t="shared" si="0"/>
        <v>0.15</v>
      </c>
      <c r="G54" s="17">
        <f t="shared" si="1"/>
        <v>0.43200000000000005</v>
      </c>
    </row>
    <row r="55" spans="1:7" x14ac:dyDescent="0.3">
      <c r="A55" s="24" t="s">
        <v>101</v>
      </c>
      <c r="B55" s="18">
        <v>89</v>
      </c>
      <c r="C55" s="19" t="s">
        <v>153</v>
      </c>
      <c r="D55" s="25">
        <v>0.15</v>
      </c>
      <c r="E55" s="25">
        <v>0.4</v>
      </c>
      <c r="F55" s="17">
        <f t="shared" si="0"/>
        <v>0.15</v>
      </c>
      <c r="G55" s="17">
        <f t="shared" si="1"/>
        <v>0.43200000000000005</v>
      </c>
    </row>
    <row r="56" spans="1:7" x14ac:dyDescent="0.3">
      <c r="A56" s="24" t="s">
        <v>101</v>
      </c>
      <c r="B56" s="18">
        <v>61</v>
      </c>
      <c r="C56" s="19" t="s">
        <v>154</v>
      </c>
      <c r="D56" s="25">
        <v>0.15</v>
      </c>
      <c r="E56" s="25">
        <v>0.4</v>
      </c>
      <c r="F56" s="17">
        <f t="shared" si="0"/>
        <v>0.15</v>
      </c>
      <c r="G56" s="17">
        <f t="shared" si="1"/>
        <v>0.43200000000000005</v>
      </c>
    </row>
    <row r="57" spans="1:7" x14ac:dyDescent="0.3">
      <c r="A57" s="24" t="s">
        <v>101</v>
      </c>
      <c r="B57" s="18">
        <v>15</v>
      </c>
      <c r="C57" s="19" t="s">
        <v>155</v>
      </c>
      <c r="D57" s="25">
        <v>0.15</v>
      </c>
      <c r="E57" s="25">
        <v>0.4</v>
      </c>
      <c r="F57" s="17">
        <f t="shared" si="0"/>
        <v>0.15</v>
      </c>
      <c r="G57" s="17">
        <f t="shared" si="1"/>
        <v>0.43200000000000005</v>
      </c>
    </row>
    <row r="58" spans="1:7" x14ac:dyDescent="0.3">
      <c r="A58" s="24" t="s">
        <v>101</v>
      </c>
      <c r="B58" s="18">
        <v>80</v>
      </c>
      <c r="C58" s="19" t="s">
        <v>156</v>
      </c>
      <c r="D58" s="25">
        <v>0.15</v>
      </c>
      <c r="E58" s="25">
        <v>0.4</v>
      </c>
      <c r="F58" s="17">
        <f t="shared" si="0"/>
        <v>0.15</v>
      </c>
      <c r="G58" s="17">
        <f t="shared" si="1"/>
        <v>0.43200000000000005</v>
      </c>
    </row>
    <row r="59" spans="1:7" x14ac:dyDescent="0.3">
      <c r="A59" s="24" t="s">
        <v>101</v>
      </c>
      <c r="B59" s="18">
        <v>40</v>
      </c>
      <c r="C59" s="19" t="s">
        <v>157</v>
      </c>
      <c r="D59" s="25">
        <v>0.15</v>
      </c>
      <c r="E59" s="25">
        <v>0.4</v>
      </c>
      <c r="F59" s="17">
        <f t="shared" si="0"/>
        <v>0.15</v>
      </c>
      <c r="G59" s="17">
        <f t="shared" si="1"/>
        <v>0.43200000000000005</v>
      </c>
    </row>
    <row r="60" spans="1:7" x14ac:dyDescent="0.3">
      <c r="A60" s="24" t="s">
        <v>101</v>
      </c>
      <c r="B60" s="18">
        <v>96</v>
      </c>
      <c r="C60" s="19" t="s">
        <v>158</v>
      </c>
      <c r="D60" s="25">
        <v>0.15</v>
      </c>
      <c r="E60" s="25">
        <v>0.4</v>
      </c>
      <c r="F60" s="17">
        <f t="shared" si="0"/>
        <v>0.15</v>
      </c>
      <c r="G60" s="17">
        <f t="shared" si="1"/>
        <v>0.43200000000000005</v>
      </c>
    </row>
    <row r="61" spans="1:7" x14ac:dyDescent="0.3">
      <c r="A61" s="24" t="s">
        <v>101</v>
      </c>
      <c r="B61" s="18">
        <v>75</v>
      </c>
      <c r="C61" s="19" t="s">
        <v>159</v>
      </c>
      <c r="D61" s="25">
        <v>0.15</v>
      </c>
      <c r="E61" s="25">
        <v>0.4</v>
      </c>
      <c r="F61" s="17">
        <f t="shared" si="0"/>
        <v>0.15</v>
      </c>
      <c r="G61" s="17">
        <f t="shared" si="1"/>
        <v>0.43200000000000005</v>
      </c>
    </row>
    <row r="62" spans="1:7" x14ac:dyDescent="0.3">
      <c r="A62" s="24" t="s">
        <v>101</v>
      </c>
      <c r="B62" s="18">
        <v>72</v>
      </c>
      <c r="C62" s="19" t="s">
        <v>160</v>
      </c>
      <c r="D62" s="25">
        <v>0.15</v>
      </c>
      <c r="E62" s="25">
        <v>0.4</v>
      </c>
      <c r="F62" s="17">
        <f t="shared" si="0"/>
        <v>0.15</v>
      </c>
      <c r="G62" s="17">
        <f t="shared" si="1"/>
        <v>0.43200000000000005</v>
      </c>
    </row>
    <row r="63" spans="1:7" x14ac:dyDescent="0.3">
      <c r="A63" s="24" t="s">
        <v>101</v>
      </c>
      <c r="B63" s="18">
        <v>87</v>
      </c>
      <c r="C63" s="19" t="s">
        <v>161</v>
      </c>
      <c r="D63" s="25">
        <v>0.15</v>
      </c>
      <c r="E63" s="25">
        <v>0.4</v>
      </c>
      <c r="F63" s="17">
        <f t="shared" si="0"/>
        <v>0.15</v>
      </c>
      <c r="G63" s="17">
        <f t="shared" si="1"/>
        <v>0.43200000000000005</v>
      </c>
    </row>
    <row r="64" spans="1:7" x14ac:dyDescent="0.3">
      <c r="A64" s="24" t="s">
        <v>101</v>
      </c>
      <c r="B64" s="18">
        <v>17</v>
      </c>
      <c r="C64" s="19" t="s">
        <v>162</v>
      </c>
      <c r="D64" s="25">
        <v>0.15</v>
      </c>
      <c r="E64" s="25">
        <v>0.4</v>
      </c>
      <c r="F64" s="17">
        <f t="shared" si="0"/>
        <v>0.15</v>
      </c>
      <c r="G64" s="17">
        <f t="shared" si="1"/>
        <v>0.43200000000000005</v>
      </c>
    </row>
    <row r="65" spans="1:10" x14ac:dyDescent="0.3">
      <c r="A65" s="24" t="s">
        <v>101</v>
      </c>
      <c r="B65" s="18">
        <v>18</v>
      </c>
      <c r="C65" s="19" t="s">
        <v>163</v>
      </c>
      <c r="D65" s="25">
        <v>0.15</v>
      </c>
      <c r="E65" s="25">
        <v>0.4</v>
      </c>
      <c r="F65" s="17">
        <f t="shared" si="0"/>
        <v>0.15</v>
      </c>
      <c r="G65" s="17">
        <f t="shared" si="1"/>
        <v>0.43200000000000005</v>
      </c>
    </row>
    <row r="66" spans="1:10" x14ac:dyDescent="0.3">
      <c r="A66" s="24" t="s">
        <v>101</v>
      </c>
      <c r="B66" s="18">
        <v>53</v>
      </c>
      <c r="C66" s="19" t="s">
        <v>164</v>
      </c>
      <c r="D66" s="25">
        <v>0.15</v>
      </c>
      <c r="E66" s="25">
        <v>0.4</v>
      </c>
      <c r="F66" s="17">
        <f t="shared" si="0"/>
        <v>0.15</v>
      </c>
      <c r="G66" s="17">
        <f t="shared" si="1"/>
        <v>0.43200000000000005</v>
      </c>
    </row>
    <row r="67" spans="1:10" x14ac:dyDescent="0.3">
      <c r="A67" s="6" t="s">
        <v>101</v>
      </c>
      <c r="B67" s="2">
        <v>0</v>
      </c>
      <c r="C67" s="3" t="s">
        <v>165</v>
      </c>
      <c r="D67" s="14">
        <v>0.15</v>
      </c>
      <c r="E67" s="14">
        <v>0.4</v>
      </c>
      <c r="F67" s="9">
        <f t="shared" si="0"/>
        <v>0.15</v>
      </c>
      <c r="G67" s="17">
        <f t="shared" si="1"/>
        <v>0.43200000000000005</v>
      </c>
    </row>
    <row r="69" spans="1:10" ht="72.75" customHeight="1" x14ac:dyDescent="0.3">
      <c r="A69" s="55" t="s">
        <v>306</v>
      </c>
      <c r="B69" s="55"/>
      <c r="C69" s="55"/>
      <c r="D69" s="55"/>
      <c r="E69" s="55"/>
      <c r="F69" s="55"/>
      <c r="G69" s="55"/>
      <c r="H69" s="33"/>
      <c r="I69" s="33"/>
      <c r="J69" s="33"/>
    </row>
  </sheetData>
  <sheetProtection algorithmName="SHA-512" hashValue="nlcJnL/OENA3FL34Ml2+V9ATtquHQunn9KS5smm3YyrCvcJLEOF8DpIh4+KocwUhALpT7OTN/IcidGCE6fD+vw==" saltValue="4bS2n05zKl4UAkr7eFjNzA==" spinCount="100000" sheet="1" autoFilter="0"/>
  <autoFilter ref="A2:G67">
    <filterColumn colId="3" showButton="0"/>
    <filterColumn colId="5" showButton="0"/>
  </autoFilter>
  <mergeCells count="7">
    <mergeCell ref="A69:G69"/>
    <mergeCell ref="A1:F1"/>
    <mergeCell ref="A2:A3"/>
    <mergeCell ref="B2:B3"/>
    <mergeCell ref="C2:C3"/>
    <mergeCell ref="D2:E2"/>
    <mergeCell ref="F2:G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01"/>
  <sheetViews>
    <sheetView showGridLines="0" topLeftCell="A2" workbookViewId="0">
      <pane ySplit="3" topLeftCell="A5" activePane="bottomLeft" state="frozen"/>
      <selection activeCell="A2" sqref="A2"/>
      <selection pane="bottomLeft" activeCell="F5" sqref="F5"/>
    </sheetView>
  </sheetViews>
  <sheetFormatPr baseColWidth="10" defaultRowHeight="14.4" x14ac:dyDescent="0.3"/>
  <cols>
    <col min="1" max="1" width="17.88671875" customWidth="1"/>
    <col min="2" max="2" width="8.88671875" customWidth="1"/>
    <col min="3" max="3" width="54.88671875" customWidth="1"/>
    <col min="4" max="4" width="17.109375" customWidth="1"/>
    <col min="5" max="5" width="8.44140625" style="5" customWidth="1"/>
    <col min="6" max="6" width="33.109375" customWidth="1"/>
    <col min="7" max="7" width="10.88671875" style="10" customWidth="1"/>
    <col min="8" max="8" width="12" style="10" customWidth="1"/>
    <col min="9" max="9" width="11.88671875" customWidth="1"/>
    <col min="10" max="10" width="14.33203125" customWidth="1"/>
    <col min="11" max="11" width="1.44140625" customWidth="1"/>
    <col min="12" max="12" width="4.6640625" hidden="1" customWidth="1"/>
  </cols>
  <sheetData>
    <row r="2" spans="1:10" ht="56.25" customHeight="1" x14ac:dyDescent="0.3">
      <c r="A2" s="56" t="s">
        <v>166</v>
      </c>
      <c r="B2" s="56"/>
      <c r="C2" s="57"/>
      <c r="D2" s="57"/>
      <c r="E2" s="57"/>
      <c r="F2" s="57"/>
      <c r="G2" s="1"/>
      <c r="H2" s="1"/>
    </row>
    <row r="3" spans="1:10" ht="25.5" customHeight="1" x14ac:dyDescent="0.3">
      <c r="A3" s="58" t="s">
        <v>1</v>
      </c>
      <c r="B3" s="59" t="s">
        <v>2</v>
      </c>
      <c r="C3" s="58" t="s">
        <v>3</v>
      </c>
      <c r="D3" s="58" t="s">
        <v>69</v>
      </c>
      <c r="E3" s="58" t="s">
        <v>70</v>
      </c>
      <c r="F3" s="58" t="s">
        <v>71</v>
      </c>
      <c r="G3" s="61" t="s">
        <v>4</v>
      </c>
      <c r="H3" s="61"/>
      <c r="I3" s="61" t="s">
        <v>305</v>
      </c>
      <c r="J3" s="61"/>
    </row>
    <row r="4" spans="1:10" x14ac:dyDescent="0.3">
      <c r="A4" s="58"/>
      <c r="B4" s="60"/>
      <c r="C4" s="58"/>
      <c r="D4" s="58"/>
      <c r="E4" s="58"/>
      <c r="F4" s="58"/>
      <c r="G4" s="49" t="s">
        <v>5</v>
      </c>
      <c r="H4" s="49" t="s">
        <v>6</v>
      </c>
      <c r="I4" s="49" t="s">
        <v>5</v>
      </c>
      <c r="J4" s="49" t="s">
        <v>6</v>
      </c>
    </row>
    <row r="5" spans="1:10" ht="15" customHeight="1" x14ac:dyDescent="0.3">
      <c r="A5" s="18" t="s">
        <v>101</v>
      </c>
      <c r="B5" s="18">
        <v>2</v>
      </c>
      <c r="C5" s="19" t="s">
        <v>167</v>
      </c>
      <c r="D5" s="62" t="s">
        <v>69</v>
      </c>
      <c r="E5" s="20">
        <v>47</v>
      </c>
      <c r="F5" s="19" t="s">
        <v>73</v>
      </c>
      <c r="G5" s="21">
        <v>0.61</v>
      </c>
      <c r="H5" s="21">
        <v>1.04</v>
      </c>
      <c r="I5" s="17">
        <f>G5</f>
        <v>0.61</v>
      </c>
      <c r="J5" s="17">
        <f>H5*1.08</f>
        <v>1.1232000000000002</v>
      </c>
    </row>
    <row r="6" spans="1:10" ht="15" customHeight="1" x14ac:dyDescent="0.3">
      <c r="A6" s="18" t="s">
        <v>101</v>
      </c>
      <c r="B6" s="18">
        <v>2</v>
      </c>
      <c r="C6" s="19" t="s">
        <v>167</v>
      </c>
      <c r="D6" s="63" t="s">
        <v>69</v>
      </c>
      <c r="E6" s="20">
        <v>40</v>
      </c>
      <c r="F6" s="19" t="s">
        <v>76</v>
      </c>
      <c r="G6" s="21">
        <v>0.6</v>
      </c>
      <c r="H6" s="21">
        <v>1.02</v>
      </c>
      <c r="I6" s="17">
        <f t="shared" ref="I6:I71" si="0">G6</f>
        <v>0.6</v>
      </c>
      <c r="J6" s="17">
        <f t="shared" ref="J6:J71" si="1">H6*1.08</f>
        <v>1.1016000000000001</v>
      </c>
    </row>
    <row r="7" spans="1:10" ht="15" customHeight="1" x14ac:dyDescent="0.3">
      <c r="A7" s="18" t="s">
        <v>101</v>
      </c>
      <c r="B7" s="18">
        <v>2</v>
      </c>
      <c r="C7" s="19" t="s">
        <v>167</v>
      </c>
      <c r="D7" s="63" t="s">
        <v>69</v>
      </c>
      <c r="E7" s="20">
        <v>48</v>
      </c>
      <c r="F7" s="19" t="s">
        <v>80</v>
      </c>
      <c r="G7" s="12">
        <v>0.61</v>
      </c>
      <c r="H7" s="12">
        <v>1.04</v>
      </c>
      <c r="I7" s="17">
        <f t="shared" si="0"/>
        <v>0.61</v>
      </c>
      <c r="J7" s="17">
        <f t="shared" si="1"/>
        <v>1.1232000000000002</v>
      </c>
    </row>
    <row r="8" spans="1:10" ht="15" customHeight="1" x14ac:dyDescent="0.3">
      <c r="A8" s="18" t="s">
        <v>101</v>
      </c>
      <c r="B8" s="18">
        <v>2</v>
      </c>
      <c r="C8" s="19" t="s">
        <v>167</v>
      </c>
      <c r="D8" s="63" t="s">
        <v>69</v>
      </c>
      <c r="E8" s="20">
        <v>45</v>
      </c>
      <c r="F8" s="19" t="s">
        <v>81</v>
      </c>
      <c r="G8" s="21">
        <v>0.61</v>
      </c>
      <c r="H8" s="21">
        <v>1.04</v>
      </c>
      <c r="I8" s="17">
        <f t="shared" si="0"/>
        <v>0.61</v>
      </c>
      <c r="J8" s="17">
        <f t="shared" si="1"/>
        <v>1.1232000000000002</v>
      </c>
    </row>
    <row r="9" spans="1:10" ht="15" customHeight="1" x14ac:dyDescent="0.3">
      <c r="A9" s="18" t="s">
        <v>101</v>
      </c>
      <c r="B9" s="18">
        <v>2</v>
      </c>
      <c r="C9" s="19" t="s">
        <v>167</v>
      </c>
      <c r="D9" s="63" t="s">
        <v>69</v>
      </c>
      <c r="E9" s="20">
        <v>44</v>
      </c>
      <c r="F9" s="19" t="s">
        <v>74</v>
      </c>
      <c r="G9" s="21">
        <v>0.7</v>
      </c>
      <c r="H9" s="21">
        <v>1.35</v>
      </c>
      <c r="I9" s="17">
        <f t="shared" si="0"/>
        <v>0.7</v>
      </c>
      <c r="J9" s="17">
        <f t="shared" si="1"/>
        <v>1.4580000000000002</v>
      </c>
    </row>
    <row r="10" spans="1:10" ht="15" customHeight="1" x14ac:dyDescent="0.3">
      <c r="A10" s="18" t="s">
        <v>101</v>
      </c>
      <c r="B10" s="18">
        <v>2</v>
      </c>
      <c r="C10" s="19" t="s">
        <v>167</v>
      </c>
      <c r="D10" s="63" t="s">
        <v>69</v>
      </c>
      <c r="E10" s="20">
        <v>69</v>
      </c>
      <c r="F10" s="19" t="s">
        <v>75</v>
      </c>
      <c r="G10" s="21">
        <v>0.7</v>
      </c>
      <c r="H10" s="21">
        <v>1.35</v>
      </c>
      <c r="I10" s="17">
        <f t="shared" si="0"/>
        <v>0.7</v>
      </c>
      <c r="J10" s="17">
        <f t="shared" si="1"/>
        <v>1.4580000000000002</v>
      </c>
    </row>
    <row r="11" spans="1:10" ht="15" customHeight="1" x14ac:dyDescent="0.3">
      <c r="A11" s="18" t="s">
        <v>101</v>
      </c>
      <c r="B11" s="18">
        <v>2</v>
      </c>
      <c r="C11" s="19" t="s">
        <v>167</v>
      </c>
      <c r="D11" s="63" t="s">
        <v>69</v>
      </c>
      <c r="E11" s="20">
        <v>70</v>
      </c>
      <c r="F11" s="19" t="s">
        <v>77</v>
      </c>
      <c r="G11" s="21">
        <v>0.7</v>
      </c>
      <c r="H11" s="21">
        <v>1.35</v>
      </c>
      <c r="I11" s="17">
        <f t="shared" si="0"/>
        <v>0.7</v>
      </c>
      <c r="J11" s="17">
        <f t="shared" si="1"/>
        <v>1.4580000000000002</v>
      </c>
    </row>
    <row r="12" spans="1:10" ht="15" customHeight="1" x14ac:dyDescent="0.3">
      <c r="A12" s="18" t="s">
        <v>101</v>
      </c>
      <c r="B12" s="18">
        <v>2</v>
      </c>
      <c r="C12" s="19" t="s">
        <v>167</v>
      </c>
      <c r="D12" s="63" t="s">
        <v>69</v>
      </c>
      <c r="E12" s="20">
        <v>42</v>
      </c>
      <c r="F12" s="19" t="s">
        <v>78</v>
      </c>
      <c r="G12" s="21">
        <v>0.7</v>
      </c>
      <c r="H12" s="21">
        <v>1.35</v>
      </c>
      <c r="I12" s="17">
        <f t="shared" si="0"/>
        <v>0.7</v>
      </c>
      <c r="J12" s="17">
        <f t="shared" si="1"/>
        <v>1.4580000000000002</v>
      </c>
    </row>
    <row r="13" spans="1:10" ht="15" customHeight="1" x14ac:dyDescent="0.3">
      <c r="A13" s="18" t="s">
        <v>101</v>
      </c>
      <c r="B13" s="18">
        <v>2</v>
      </c>
      <c r="C13" s="19" t="s">
        <v>167</v>
      </c>
      <c r="D13" s="63" t="s">
        <v>69</v>
      </c>
      <c r="E13" s="20">
        <v>82</v>
      </c>
      <c r="F13" s="19" t="s">
        <v>82</v>
      </c>
      <c r="G13" s="21">
        <v>0.51</v>
      </c>
      <c r="H13" s="21">
        <v>1.02</v>
      </c>
      <c r="I13" s="17">
        <f t="shared" si="0"/>
        <v>0.51</v>
      </c>
      <c r="J13" s="17">
        <f t="shared" si="1"/>
        <v>1.1016000000000001</v>
      </c>
    </row>
    <row r="14" spans="1:10" ht="15" customHeight="1" x14ac:dyDescent="0.3">
      <c r="A14" s="18" t="s">
        <v>101</v>
      </c>
      <c r="B14" s="18">
        <v>2</v>
      </c>
      <c r="C14" s="19" t="s">
        <v>167</v>
      </c>
      <c r="D14" s="63" t="s">
        <v>69</v>
      </c>
      <c r="E14" s="20">
        <v>38</v>
      </c>
      <c r="F14" s="19" t="s">
        <v>79</v>
      </c>
      <c r="G14" s="12">
        <v>0.6</v>
      </c>
      <c r="H14" s="12">
        <v>1.2</v>
      </c>
      <c r="I14" s="17">
        <f t="shared" si="0"/>
        <v>0.6</v>
      </c>
      <c r="J14" s="17">
        <f t="shared" si="1"/>
        <v>1.296</v>
      </c>
    </row>
    <row r="15" spans="1:10" ht="15" customHeight="1" x14ac:dyDescent="0.3">
      <c r="A15" s="18" t="s">
        <v>101</v>
      </c>
      <c r="B15" s="18">
        <v>2</v>
      </c>
      <c r="C15" s="19" t="s">
        <v>167</v>
      </c>
      <c r="D15" s="63" t="s">
        <v>69</v>
      </c>
      <c r="E15" s="20">
        <v>94</v>
      </c>
      <c r="F15" s="19" t="s">
        <v>325</v>
      </c>
      <c r="G15" s="12">
        <v>0.6</v>
      </c>
      <c r="H15" s="12">
        <v>1.02</v>
      </c>
      <c r="I15" s="17">
        <f t="shared" ref="I15" si="2">G15</f>
        <v>0.6</v>
      </c>
      <c r="J15" s="17">
        <f t="shared" ref="J15" si="3">H15*1.08</f>
        <v>1.1016000000000001</v>
      </c>
    </row>
    <row r="16" spans="1:10" ht="15" customHeight="1" x14ac:dyDescent="0.3">
      <c r="A16" s="18" t="s">
        <v>101</v>
      </c>
      <c r="B16" s="18">
        <v>2</v>
      </c>
      <c r="C16" s="19" t="s">
        <v>167</v>
      </c>
      <c r="D16" s="64" t="s">
        <v>69</v>
      </c>
      <c r="E16" s="20">
        <v>0</v>
      </c>
      <c r="F16" s="19" t="s">
        <v>83</v>
      </c>
      <c r="G16" s="12">
        <v>0.3</v>
      </c>
      <c r="H16" s="12">
        <v>0.6</v>
      </c>
      <c r="I16" s="17">
        <f t="shared" si="0"/>
        <v>0.3</v>
      </c>
      <c r="J16" s="17">
        <f t="shared" si="1"/>
        <v>0.64800000000000002</v>
      </c>
    </row>
    <row r="17" spans="1:10" ht="15" customHeight="1" x14ac:dyDescent="0.3">
      <c r="A17" s="18" t="s">
        <v>101</v>
      </c>
      <c r="B17" s="18">
        <v>2</v>
      </c>
      <c r="C17" s="19" t="s">
        <v>167</v>
      </c>
      <c r="D17" s="23" t="s">
        <v>84</v>
      </c>
      <c r="E17" s="38"/>
      <c r="F17" s="39"/>
      <c r="G17" s="12">
        <v>0.3</v>
      </c>
      <c r="H17" s="12">
        <v>0.6</v>
      </c>
      <c r="I17" s="17">
        <f t="shared" si="0"/>
        <v>0.3</v>
      </c>
      <c r="J17" s="17">
        <f t="shared" si="1"/>
        <v>0.64800000000000002</v>
      </c>
    </row>
    <row r="18" spans="1:10" ht="15" customHeight="1" x14ac:dyDescent="0.3">
      <c r="A18" s="18" t="s">
        <v>101</v>
      </c>
      <c r="B18" s="18">
        <v>65</v>
      </c>
      <c r="C18" s="19" t="s">
        <v>168</v>
      </c>
      <c r="D18" s="62" t="s">
        <v>69</v>
      </c>
      <c r="E18" s="20">
        <v>47</v>
      </c>
      <c r="F18" s="19" t="s">
        <v>73</v>
      </c>
      <c r="G18" s="21">
        <v>0.61</v>
      </c>
      <c r="H18" s="21">
        <v>1.04</v>
      </c>
      <c r="I18" s="17">
        <f>G18</f>
        <v>0.61</v>
      </c>
      <c r="J18" s="17">
        <f>H18*1.08</f>
        <v>1.1232000000000002</v>
      </c>
    </row>
    <row r="19" spans="1:10" ht="15" customHeight="1" x14ac:dyDescent="0.3">
      <c r="A19" s="18" t="s">
        <v>101</v>
      </c>
      <c r="B19" s="18">
        <v>65</v>
      </c>
      <c r="C19" s="19" t="s">
        <v>168</v>
      </c>
      <c r="D19" s="63"/>
      <c r="E19" s="20">
        <v>44</v>
      </c>
      <c r="F19" s="19" t="s">
        <v>74</v>
      </c>
      <c r="G19" s="21">
        <v>0.61</v>
      </c>
      <c r="H19" s="21">
        <v>1.04</v>
      </c>
      <c r="I19" s="17">
        <f t="shared" si="0"/>
        <v>0.61</v>
      </c>
      <c r="J19" s="17">
        <f t="shared" si="1"/>
        <v>1.1232000000000002</v>
      </c>
    </row>
    <row r="20" spans="1:10" ht="15" customHeight="1" x14ac:dyDescent="0.3">
      <c r="A20" s="18" t="s">
        <v>101</v>
      </c>
      <c r="B20" s="18">
        <v>65</v>
      </c>
      <c r="C20" s="19" t="s">
        <v>168</v>
      </c>
      <c r="D20" s="63"/>
      <c r="E20" s="20">
        <v>69</v>
      </c>
      <c r="F20" s="19" t="s">
        <v>75</v>
      </c>
      <c r="G20" s="12">
        <v>0.61</v>
      </c>
      <c r="H20" s="12">
        <v>1.04</v>
      </c>
      <c r="I20" s="17">
        <f t="shared" si="0"/>
        <v>0.61</v>
      </c>
      <c r="J20" s="17">
        <f t="shared" si="1"/>
        <v>1.1232000000000002</v>
      </c>
    </row>
    <row r="21" spans="1:10" ht="15" customHeight="1" x14ac:dyDescent="0.3">
      <c r="A21" s="18" t="s">
        <v>101</v>
      </c>
      <c r="B21" s="18">
        <v>65</v>
      </c>
      <c r="C21" s="19" t="s">
        <v>168</v>
      </c>
      <c r="D21" s="63"/>
      <c r="E21" s="20">
        <v>40</v>
      </c>
      <c r="F21" s="19" t="s">
        <v>76</v>
      </c>
      <c r="G21" s="21">
        <v>0.6</v>
      </c>
      <c r="H21" s="21">
        <v>1.02</v>
      </c>
      <c r="I21" s="17">
        <f t="shared" si="0"/>
        <v>0.6</v>
      </c>
      <c r="J21" s="17">
        <f t="shared" si="1"/>
        <v>1.1016000000000001</v>
      </c>
    </row>
    <row r="22" spans="1:10" ht="15" customHeight="1" x14ac:dyDescent="0.3">
      <c r="A22" s="18" t="s">
        <v>101</v>
      </c>
      <c r="B22" s="18">
        <v>65</v>
      </c>
      <c r="C22" s="19" t="s">
        <v>168</v>
      </c>
      <c r="D22" s="63"/>
      <c r="E22" s="20">
        <v>70</v>
      </c>
      <c r="F22" s="19" t="s">
        <v>77</v>
      </c>
      <c r="G22" s="12">
        <v>0.61</v>
      </c>
      <c r="H22" s="12">
        <v>1.04</v>
      </c>
      <c r="I22" s="17">
        <f t="shared" si="0"/>
        <v>0.61</v>
      </c>
      <c r="J22" s="17">
        <f t="shared" si="1"/>
        <v>1.1232000000000002</v>
      </c>
    </row>
    <row r="23" spans="1:10" ht="15" customHeight="1" x14ac:dyDescent="0.3">
      <c r="A23" s="18" t="s">
        <v>101</v>
      </c>
      <c r="B23" s="18">
        <v>65</v>
      </c>
      <c r="C23" s="19" t="s">
        <v>168</v>
      </c>
      <c r="D23" s="63"/>
      <c r="E23" s="20">
        <v>42</v>
      </c>
      <c r="F23" s="19" t="s">
        <v>78</v>
      </c>
      <c r="G23" s="21">
        <v>0.71</v>
      </c>
      <c r="H23" s="21">
        <v>1.2</v>
      </c>
      <c r="I23" s="17">
        <f t="shared" si="0"/>
        <v>0.71</v>
      </c>
      <c r="J23" s="17">
        <f t="shared" si="1"/>
        <v>1.296</v>
      </c>
    </row>
    <row r="24" spans="1:10" ht="15" customHeight="1" x14ac:dyDescent="0.3">
      <c r="A24" s="18" t="s">
        <v>101</v>
      </c>
      <c r="B24" s="18">
        <v>65</v>
      </c>
      <c r="C24" s="19" t="s">
        <v>168</v>
      </c>
      <c r="D24" s="63"/>
      <c r="E24" s="20">
        <v>45</v>
      </c>
      <c r="F24" s="19" t="s">
        <v>81</v>
      </c>
      <c r="G24" s="21">
        <v>0.6</v>
      </c>
      <c r="H24" s="21">
        <v>1.02</v>
      </c>
      <c r="I24" s="17">
        <f t="shared" si="0"/>
        <v>0.6</v>
      </c>
      <c r="J24" s="17">
        <f t="shared" si="1"/>
        <v>1.1016000000000001</v>
      </c>
    </row>
    <row r="25" spans="1:10" ht="15" customHeight="1" x14ac:dyDescent="0.3">
      <c r="A25" s="18" t="s">
        <v>101</v>
      </c>
      <c r="B25" s="18">
        <v>65</v>
      </c>
      <c r="C25" s="19" t="s">
        <v>168</v>
      </c>
      <c r="D25" s="63"/>
      <c r="E25" s="20">
        <v>94</v>
      </c>
      <c r="F25" s="19" t="s">
        <v>325</v>
      </c>
      <c r="G25" s="21">
        <v>0.6</v>
      </c>
      <c r="H25" s="21">
        <v>1.02</v>
      </c>
      <c r="I25" s="17">
        <f t="shared" si="0"/>
        <v>0.6</v>
      </c>
      <c r="J25" s="17">
        <f t="shared" si="1"/>
        <v>1.1016000000000001</v>
      </c>
    </row>
    <row r="26" spans="1:10" ht="15" customHeight="1" x14ac:dyDescent="0.3">
      <c r="A26" s="18" t="s">
        <v>101</v>
      </c>
      <c r="B26" s="18">
        <v>65</v>
      </c>
      <c r="C26" s="19" t="s">
        <v>168</v>
      </c>
      <c r="D26" s="63"/>
      <c r="E26" s="20">
        <v>38</v>
      </c>
      <c r="F26" s="19" t="s">
        <v>79</v>
      </c>
      <c r="G26" s="21">
        <v>0.6</v>
      </c>
      <c r="H26" s="21">
        <v>1.2</v>
      </c>
      <c r="I26" s="17">
        <f t="shared" si="0"/>
        <v>0.6</v>
      </c>
      <c r="J26" s="17">
        <f t="shared" si="1"/>
        <v>1.296</v>
      </c>
    </row>
    <row r="27" spans="1:10" ht="15" customHeight="1" x14ac:dyDescent="0.3">
      <c r="A27" s="18" t="s">
        <v>101</v>
      </c>
      <c r="B27" s="18">
        <v>65</v>
      </c>
      <c r="C27" s="19" t="s">
        <v>168</v>
      </c>
      <c r="D27" s="64"/>
      <c r="E27" s="20">
        <v>0</v>
      </c>
      <c r="F27" s="19" t="s">
        <v>83</v>
      </c>
      <c r="G27" s="12">
        <v>0.3</v>
      </c>
      <c r="H27" s="12">
        <v>0.6</v>
      </c>
      <c r="I27" s="17">
        <f t="shared" si="0"/>
        <v>0.3</v>
      </c>
      <c r="J27" s="17">
        <f t="shared" si="1"/>
        <v>0.64800000000000002</v>
      </c>
    </row>
    <row r="28" spans="1:10" ht="15" customHeight="1" x14ac:dyDescent="0.3">
      <c r="A28" s="18" t="s">
        <v>101</v>
      </c>
      <c r="B28" s="18">
        <v>65</v>
      </c>
      <c r="C28" s="19" t="s">
        <v>168</v>
      </c>
      <c r="D28" s="23" t="s">
        <v>84</v>
      </c>
      <c r="E28" s="38"/>
      <c r="F28" s="39"/>
      <c r="G28" s="12">
        <v>0.3</v>
      </c>
      <c r="H28" s="12">
        <v>0.6</v>
      </c>
      <c r="I28" s="17">
        <f t="shared" si="0"/>
        <v>0.3</v>
      </c>
      <c r="J28" s="17">
        <f t="shared" si="1"/>
        <v>0.64800000000000002</v>
      </c>
    </row>
    <row r="29" spans="1:10" ht="15" customHeight="1" x14ac:dyDescent="0.3">
      <c r="A29" s="18" t="s">
        <v>101</v>
      </c>
      <c r="B29" s="18">
        <v>63</v>
      </c>
      <c r="C29" s="19" t="s">
        <v>169</v>
      </c>
      <c r="D29" s="62" t="s">
        <v>69</v>
      </c>
      <c r="E29" s="20">
        <v>47</v>
      </c>
      <c r="F29" s="19" t="s">
        <v>73</v>
      </c>
      <c r="G29" s="12">
        <v>0.7</v>
      </c>
      <c r="H29" s="12">
        <v>1.35</v>
      </c>
      <c r="I29" s="17">
        <f t="shared" si="0"/>
        <v>0.7</v>
      </c>
      <c r="J29" s="17">
        <f t="shared" si="1"/>
        <v>1.4580000000000002</v>
      </c>
    </row>
    <row r="30" spans="1:10" ht="15" customHeight="1" x14ac:dyDescent="0.3">
      <c r="A30" s="18" t="s">
        <v>101</v>
      </c>
      <c r="B30" s="18">
        <v>63</v>
      </c>
      <c r="C30" s="19" t="s">
        <v>169</v>
      </c>
      <c r="D30" s="63"/>
      <c r="E30" s="20">
        <v>44</v>
      </c>
      <c r="F30" s="19" t="s">
        <v>74</v>
      </c>
      <c r="G30" s="12">
        <v>0.7</v>
      </c>
      <c r="H30" s="12">
        <v>1.35</v>
      </c>
      <c r="I30" s="17">
        <f t="shared" si="0"/>
        <v>0.7</v>
      </c>
      <c r="J30" s="17">
        <f t="shared" si="1"/>
        <v>1.4580000000000002</v>
      </c>
    </row>
    <row r="31" spans="1:10" ht="15" customHeight="1" x14ac:dyDescent="0.3">
      <c r="A31" s="18" t="s">
        <v>101</v>
      </c>
      <c r="B31" s="18">
        <v>63</v>
      </c>
      <c r="C31" s="19" t="s">
        <v>169</v>
      </c>
      <c r="D31" s="63"/>
      <c r="E31" s="20">
        <v>69</v>
      </c>
      <c r="F31" s="19" t="s">
        <v>75</v>
      </c>
      <c r="G31" s="12">
        <v>0.7</v>
      </c>
      <c r="H31" s="12">
        <v>1.35</v>
      </c>
      <c r="I31" s="17">
        <f t="shared" si="0"/>
        <v>0.7</v>
      </c>
      <c r="J31" s="17">
        <f t="shared" si="1"/>
        <v>1.4580000000000002</v>
      </c>
    </row>
    <row r="32" spans="1:10" ht="15" customHeight="1" x14ac:dyDescent="0.3">
      <c r="A32" s="18" t="s">
        <v>101</v>
      </c>
      <c r="B32" s="18">
        <v>63</v>
      </c>
      <c r="C32" s="19" t="s">
        <v>169</v>
      </c>
      <c r="D32" s="63"/>
      <c r="E32" s="20">
        <v>40</v>
      </c>
      <c r="F32" s="19" t="s">
        <v>76</v>
      </c>
      <c r="G32" s="12">
        <v>0.7</v>
      </c>
      <c r="H32" s="12">
        <v>1.35</v>
      </c>
      <c r="I32" s="17">
        <f t="shared" si="0"/>
        <v>0.7</v>
      </c>
      <c r="J32" s="17">
        <f t="shared" si="1"/>
        <v>1.4580000000000002</v>
      </c>
    </row>
    <row r="33" spans="1:10" ht="15" customHeight="1" x14ac:dyDescent="0.3">
      <c r="A33" s="18" t="s">
        <v>101</v>
      </c>
      <c r="B33" s="18">
        <v>63</v>
      </c>
      <c r="C33" s="19" t="s">
        <v>169</v>
      </c>
      <c r="D33" s="63"/>
      <c r="E33" s="20">
        <v>70</v>
      </c>
      <c r="F33" s="19" t="s">
        <v>77</v>
      </c>
      <c r="G33" s="12">
        <v>0.7</v>
      </c>
      <c r="H33" s="12">
        <v>1.35</v>
      </c>
      <c r="I33" s="17">
        <f t="shared" si="0"/>
        <v>0.7</v>
      </c>
      <c r="J33" s="17">
        <f t="shared" si="1"/>
        <v>1.4580000000000002</v>
      </c>
    </row>
    <row r="34" spans="1:10" ht="15" customHeight="1" x14ac:dyDescent="0.3">
      <c r="A34" s="18" t="s">
        <v>101</v>
      </c>
      <c r="B34" s="18">
        <v>63</v>
      </c>
      <c r="C34" s="19" t="s">
        <v>169</v>
      </c>
      <c r="D34" s="63"/>
      <c r="E34" s="20">
        <v>42</v>
      </c>
      <c r="F34" s="19" t="s">
        <v>78</v>
      </c>
      <c r="G34" s="12">
        <v>0.7</v>
      </c>
      <c r="H34" s="12">
        <v>1.35</v>
      </c>
      <c r="I34" s="17">
        <f t="shared" si="0"/>
        <v>0.7</v>
      </c>
      <c r="J34" s="17">
        <f t="shared" si="1"/>
        <v>1.4580000000000002</v>
      </c>
    </row>
    <row r="35" spans="1:10" ht="15" customHeight="1" x14ac:dyDescent="0.3">
      <c r="A35" s="18" t="s">
        <v>101</v>
      </c>
      <c r="B35" s="18">
        <v>63</v>
      </c>
      <c r="C35" s="19" t="s">
        <v>169</v>
      </c>
      <c r="D35" s="63"/>
      <c r="E35" s="20">
        <v>38</v>
      </c>
      <c r="F35" s="19" t="s">
        <v>79</v>
      </c>
      <c r="G35" s="12">
        <v>0.78</v>
      </c>
      <c r="H35" s="12">
        <v>1.5</v>
      </c>
      <c r="I35" s="17">
        <f t="shared" si="0"/>
        <v>0.78</v>
      </c>
      <c r="J35" s="17">
        <f t="shared" si="1"/>
        <v>1.62</v>
      </c>
    </row>
    <row r="36" spans="1:10" ht="15" customHeight="1" x14ac:dyDescent="0.3">
      <c r="A36" s="18" t="s">
        <v>101</v>
      </c>
      <c r="B36" s="18">
        <v>63</v>
      </c>
      <c r="C36" s="19" t="s">
        <v>169</v>
      </c>
      <c r="D36" s="63"/>
      <c r="E36" s="20">
        <v>45</v>
      </c>
      <c r="F36" s="19" t="s">
        <v>81</v>
      </c>
      <c r="G36" s="12">
        <v>0.7</v>
      </c>
      <c r="H36" s="12">
        <v>1.35</v>
      </c>
      <c r="I36" s="17">
        <f t="shared" si="0"/>
        <v>0.7</v>
      </c>
      <c r="J36" s="17">
        <f t="shared" si="1"/>
        <v>1.4580000000000002</v>
      </c>
    </row>
    <row r="37" spans="1:10" ht="15" customHeight="1" x14ac:dyDescent="0.3">
      <c r="A37" s="18" t="s">
        <v>101</v>
      </c>
      <c r="B37" s="18">
        <v>63</v>
      </c>
      <c r="C37" s="19" t="s">
        <v>169</v>
      </c>
      <c r="D37" s="63"/>
      <c r="E37" s="20">
        <v>94</v>
      </c>
      <c r="F37" s="19" t="s">
        <v>325</v>
      </c>
      <c r="G37" s="12">
        <v>0.7</v>
      </c>
      <c r="H37" s="12">
        <v>1.35</v>
      </c>
      <c r="I37" s="17">
        <f t="shared" si="0"/>
        <v>0.7</v>
      </c>
      <c r="J37" s="17">
        <f t="shared" si="1"/>
        <v>1.4580000000000002</v>
      </c>
    </row>
    <row r="38" spans="1:10" ht="15" customHeight="1" x14ac:dyDescent="0.3">
      <c r="A38" s="18" t="s">
        <v>101</v>
      </c>
      <c r="B38" s="18">
        <v>63</v>
      </c>
      <c r="C38" s="19" t="s">
        <v>169</v>
      </c>
      <c r="D38" s="63"/>
      <c r="E38" s="20">
        <v>48</v>
      </c>
      <c r="F38" s="19" t="s">
        <v>80</v>
      </c>
      <c r="G38" s="12">
        <v>0.61</v>
      </c>
      <c r="H38" s="12">
        <v>1.04</v>
      </c>
      <c r="I38" s="17">
        <f t="shared" si="0"/>
        <v>0.61</v>
      </c>
      <c r="J38" s="17">
        <f t="shared" si="1"/>
        <v>1.1232000000000002</v>
      </c>
    </row>
    <row r="39" spans="1:10" ht="15" customHeight="1" x14ac:dyDescent="0.3">
      <c r="A39" s="18" t="s">
        <v>101</v>
      </c>
      <c r="B39" s="18">
        <v>63</v>
      </c>
      <c r="C39" s="19" t="s">
        <v>169</v>
      </c>
      <c r="D39" s="64"/>
      <c r="E39" s="20">
        <v>0</v>
      </c>
      <c r="F39" s="19" t="s">
        <v>83</v>
      </c>
      <c r="G39" s="12">
        <v>0.3</v>
      </c>
      <c r="H39" s="12">
        <v>0.6</v>
      </c>
      <c r="I39" s="17">
        <f t="shared" si="0"/>
        <v>0.3</v>
      </c>
      <c r="J39" s="17">
        <f t="shared" si="1"/>
        <v>0.64800000000000002</v>
      </c>
    </row>
    <row r="40" spans="1:10" ht="15" customHeight="1" x14ac:dyDescent="0.3">
      <c r="A40" s="18" t="s">
        <v>101</v>
      </c>
      <c r="B40" s="18">
        <v>63</v>
      </c>
      <c r="C40" s="19" t="s">
        <v>169</v>
      </c>
      <c r="D40" s="23" t="s">
        <v>84</v>
      </c>
      <c r="E40" s="38"/>
      <c r="F40" s="39"/>
      <c r="G40" s="12">
        <v>0.3</v>
      </c>
      <c r="H40" s="12">
        <v>0.6</v>
      </c>
      <c r="I40" s="17">
        <f t="shared" si="0"/>
        <v>0.3</v>
      </c>
      <c r="J40" s="17">
        <f t="shared" si="1"/>
        <v>0.64800000000000002</v>
      </c>
    </row>
    <row r="41" spans="1:10" ht="15" customHeight="1" x14ac:dyDescent="0.3">
      <c r="A41" s="18" t="s">
        <v>101</v>
      </c>
      <c r="B41" s="18">
        <v>68</v>
      </c>
      <c r="C41" s="19" t="s">
        <v>170</v>
      </c>
      <c r="D41" s="62" t="s">
        <v>69</v>
      </c>
      <c r="E41" s="20">
        <v>44</v>
      </c>
      <c r="F41" s="19" t="s">
        <v>74</v>
      </c>
      <c r="G41" s="12">
        <v>0.61</v>
      </c>
      <c r="H41" s="12">
        <v>1.04</v>
      </c>
      <c r="I41" s="17">
        <f t="shared" si="0"/>
        <v>0.61</v>
      </c>
      <c r="J41" s="17">
        <f t="shared" si="1"/>
        <v>1.1232000000000002</v>
      </c>
    </row>
    <row r="42" spans="1:10" ht="15" customHeight="1" x14ac:dyDescent="0.3">
      <c r="A42" s="18" t="s">
        <v>101</v>
      </c>
      <c r="B42" s="18">
        <v>68</v>
      </c>
      <c r="C42" s="19" t="s">
        <v>170</v>
      </c>
      <c r="D42" s="63"/>
      <c r="E42" s="20">
        <v>69</v>
      </c>
      <c r="F42" s="19" t="s">
        <v>75</v>
      </c>
      <c r="G42" s="12">
        <v>0.61</v>
      </c>
      <c r="H42" s="12">
        <v>1.04</v>
      </c>
      <c r="I42" s="17">
        <f t="shared" si="0"/>
        <v>0.61</v>
      </c>
      <c r="J42" s="17">
        <f t="shared" si="1"/>
        <v>1.1232000000000002</v>
      </c>
    </row>
    <row r="43" spans="1:10" ht="15" customHeight="1" x14ac:dyDescent="0.3">
      <c r="A43" s="18" t="s">
        <v>101</v>
      </c>
      <c r="B43" s="18">
        <v>68</v>
      </c>
      <c r="C43" s="19" t="s">
        <v>170</v>
      </c>
      <c r="D43" s="63"/>
      <c r="E43" s="20">
        <v>70</v>
      </c>
      <c r="F43" s="19" t="s">
        <v>77</v>
      </c>
      <c r="G43" s="12">
        <v>0.61</v>
      </c>
      <c r="H43" s="12">
        <v>1.04</v>
      </c>
      <c r="I43" s="17">
        <f t="shared" si="0"/>
        <v>0.61</v>
      </c>
      <c r="J43" s="17">
        <f t="shared" si="1"/>
        <v>1.1232000000000002</v>
      </c>
    </row>
    <row r="44" spans="1:10" ht="15" customHeight="1" x14ac:dyDescent="0.3">
      <c r="A44" s="18" t="s">
        <v>101</v>
      </c>
      <c r="B44" s="18">
        <v>68</v>
      </c>
      <c r="C44" s="19" t="s">
        <v>170</v>
      </c>
      <c r="D44" s="63"/>
      <c r="E44" s="20">
        <v>45</v>
      </c>
      <c r="F44" s="19" t="s">
        <v>81</v>
      </c>
      <c r="G44" s="12">
        <v>0.6</v>
      </c>
      <c r="H44" s="12">
        <v>1.02</v>
      </c>
      <c r="I44" s="17">
        <f t="shared" si="0"/>
        <v>0.6</v>
      </c>
      <c r="J44" s="17">
        <f t="shared" si="1"/>
        <v>1.1016000000000001</v>
      </c>
    </row>
    <row r="45" spans="1:10" ht="15" customHeight="1" x14ac:dyDescent="0.3">
      <c r="A45" s="18" t="s">
        <v>101</v>
      </c>
      <c r="B45" s="18">
        <v>68</v>
      </c>
      <c r="C45" s="19" t="s">
        <v>170</v>
      </c>
      <c r="D45" s="63"/>
      <c r="E45" s="20">
        <v>94</v>
      </c>
      <c r="F45" s="19" t="s">
        <v>325</v>
      </c>
      <c r="G45" s="12">
        <v>0.6</v>
      </c>
      <c r="H45" s="12">
        <v>1.02</v>
      </c>
      <c r="I45" s="17">
        <f t="shared" si="0"/>
        <v>0.6</v>
      </c>
      <c r="J45" s="17">
        <f t="shared" si="1"/>
        <v>1.1016000000000001</v>
      </c>
    </row>
    <row r="46" spans="1:10" ht="15" customHeight="1" x14ac:dyDescent="0.3">
      <c r="A46" s="18" t="s">
        <v>101</v>
      </c>
      <c r="B46" s="18">
        <v>68</v>
      </c>
      <c r="C46" s="19" t="s">
        <v>170</v>
      </c>
      <c r="D46" s="63"/>
      <c r="E46" s="20">
        <v>82</v>
      </c>
      <c r="F46" s="19" t="s">
        <v>82</v>
      </c>
      <c r="G46" s="12">
        <v>0.53</v>
      </c>
      <c r="H46" s="12">
        <v>1.05</v>
      </c>
      <c r="I46" s="17">
        <f t="shared" si="0"/>
        <v>0.53</v>
      </c>
      <c r="J46" s="17">
        <f t="shared" si="1"/>
        <v>1.1340000000000001</v>
      </c>
    </row>
    <row r="47" spans="1:10" ht="15" customHeight="1" x14ac:dyDescent="0.3">
      <c r="A47" s="18" t="s">
        <v>101</v>
      </c>
      <c r="B47" s="18">
        <v>68</v>
      </c>
      <c r="C47" s="19" t="s">
        <v>170</v>
      </c>
      <c r="D47" s="63"/>
      <c r="E47" s="20">
        <v>38</v>
      </c>
      <c r="F47" s="19" t="s">
        <v>79</v>
      </c>
      <c r="G47" s="12">
        <v>0.6</v>
      </c>
      <c r="H47" s="12">
        <v>1.2</v>
      </c>
      <c r="I47" s="17">
        <f t="shared" si="0"/>
        <v>0.6</v>
      </c>
      <c r="J47" s="17">
        <f t="shared" si="1"/>
        <v>1.296</v>
      </c>
    </row>
    <row r="48" spans="1:10" ht="15" customHeight="1" x14ac:dyDescent="0.3">
      <c r="A48" s="18" t="s">
        <v>101</v>
      </c>
      <c r="B48" s="18">
        <v>68</v>
      </c>
      <c r="C48" s="19" t="s">
        <v>170</v>
      </c>
      <c r="D48" s="64"/>
      <c r="E48" s="20">
        <v>0</v>
      </c>
      <c r="F48" s="19" t="s">
        <v>83</v>
      </c>
      <c r="G48" s="12">
        <v>0.3</v>
      </c>
      <c r="H48" s="12">
        <v>0.6</v>
      </c>
      <c r="I48" s="17">
        <f t="shared" si="0"/>
        <v>0.3</v>
      </c>
      <c r="J48" s="17">
        <f t="shared" si="1"/>
        <v>0.64800000000000002</v>
      </c>
    </row>
    <row r="49" spans="1:16" ht="15" customHeight="1" x14ac:dyDescent="0.3">
      <c r="A49" s="18" t="s">
        <v>101</v>
      </c>
      <c r="B49" s="18">
        <v>68</v>
      </c>
      <c r="C49" s="19" t="s">
        <v>170</v>
      </c>
      <c r="D49" s="23" t="s">
        <v>84</v>
      </c>
      <c r="E49" s="38"/>
      <c r="F49" s="39"/>
      <c r="G49" s="12">
        <v>0.3</v>
      </c>
      <c r="H49" s="12">
        <v>0.6</v>
      </c>
      <c r="I49" s="17">
        <f t="shared" si="0"/>
        <v>0.3</v>
      </c>
      <c r="J49" s="17">
        <f t="shared" si="1"/>
        <v>0.64800000000000002</v>
      </c>
      <c r="P49" s="7"/>
    </row>
    <row r="50" spans="1:16" ht="15" customHeight="1" x14ac:dyDescent="0.3">
      <c r="A50" s="18" t="s">
        <v>101</v>
      </c>
      <c r="B50" s="18">
        <v>69</v>
      </c>
      <c r="C50" s="19" t="s">
        <v>171</v>
      </c>
      <c r="D50" s="62" t="s">
        <v>69</v>
      </c>
      <c r="E50" s="20">
        <v>44</v>
      </c>
      <c r="F50" s="19" t="s">
        <v>74</v>
      </c>
      <c r="G50" s="12">
        <v>0.61</v>
      </c>
      <c r="H50" s="12">
        <v>1.04</v>
      </c>
      <c r="I50" s="17">
        <f t="shared" si="0"/>
        <v>0.61</v>
      </c>
      <c r="J50" s="17">
        <f t="shared" si="1"/>
        <v>1.1232000000000002</v>
      </c>
    </row>
    <row r="51" spans="1:16" ht="15" customHeight="1" x14ac:dyDescent="0.3">
      <c r="A51" s="18" t="s">
        <v>101</v>
      </c>
      <c r="B51" s="18">
        <v>69</v>
      </c>
      <c r="C51" s="19" t="s">
        <v>171</v>
      </c>
      <c r="D51" s="63"/>
      <c r="E51" s="20">
        <v>69</v>
      </c>
      <c r="F51" s="19" t="s">
        <v>75</v>
      </c>
      <c r="G51" s="12">
        <v>0.61</v>
      </c>
      <c r="H51" s="12">
        <v>1.04</v>
      </c>
      <c r="I51" s="17">
        <f t="shared" si="0"/>
        <v>0.61</v>
      </c>
      <c r="J51" s="17">
        <f t="shared" si="1"/>
        <v>1.1232000000000002</v>
      </c>
    </row>
    <row r="52" spans="1:16" ht="15" customHeight="1" x14ac:dyDescent="0.3">
      <c r="A52" s="18" t="s">
        <v>101</v>
      </c>
      <c r="B52" s="18">
        <v>69</v>
      </c>
      <c r="C52" s="19" t="s">
        <v>171</v>
      </c>
      <c r="D52" s="63"/>
      <c r="E52" s="20">
        <v>42</v>
      </c>
      <c r="F52" s="19" t="s">
        <v>78</v>
      </c>
      <c r="G52" s="12">
        <v>0.61</v>
      </c>
      <c r="H52" s="12">
        <v>1.04</v>
      </c>
      <c r="I52" s="17">
        <f t="shared" si="0"/>
        <v>0.61</v>
      </c>
      <c r="J52" s="17">
        <f t="shared" si="1"/>
        <v>1.1232000000000002</v>
      </c>
    </row>
    <row r="53" spans="1:16" ht="15" customHeight="1" x14ac:dyDescent="0.3">
      <c r="A53" s="18" t="s">
        <v>101</v>
      </c>
      <c r="B53" s="18">
        <v>69</v>
      </c>
      <c r="C53" s="19" t="s">
        <v>171</v>
      </c>
      <c r="D53" s="63"/>
      <c r="E53" s="20">
        <v>48</v>
      </c>
      <c r="F53" s="19" t="s">
        <v>80</v>
      </c>
      <c r="G53" s="12">
        <v>0.61</v>
      </c>
      <c r="H53" s="12">
        <v>1.04</v>
      </c>
      <c r="I53" s="17">
        <f t="shared" si="0"/>
        <v>0.61</v>
      </c>
      <c r="J53" s="17">
        <f t="shared" si="1"/>
        <v>1.1232000000000002</v>
      </c>
    </row>
    <row r="54" spans="1:16" s="10" customFormat="1" ht="15" customHeight="1" x14ac:dyDescent="0.3">
      <c r="A54" s="26" t="s">
        <v>101</v>
      </c>
      <c r="B54" s="26">
        <v>69</v>
      </c>
      <c r="C54" s="27" t="s">
        <v>171</v>
      </c>
      <c r="D54" s="63"/>
      <c r="E54" s="28">
        <v>45</v>
      </c>
      <c r="F54" s="27" t="s">
        <v>81</v>
      </c>
      <c r="G54" s="12">
        <v>0.6</v>
      </c>
      <c r="H54" s="12">
        <v>1.02</v>
      </c>
      <c r="I54" s="25">
        <f t="shared" ref="I54" si="4">G54</f>
        <v>0.6</v>
      </c>
      <c r="J54" s="25">
        <f t="shared" ref="J54" si="5">H54*1.08</f>
        <v>1.1016000000000001</v>
      </c>
    </row>
    <row r="55" spans="1:16" ht="15" customHeight="1" x14ac:dyDescent="0.3">
      <c r="A55" s="18" t="s">
        <v>101</v>
      </c>
      <c r="B55" s="18">
        <v>69</v>
      </c>
      <c r="C55" s="19" t="s">
        <v>171</v>
      </c>
      <c r="D55" s="63"/>
      <c r="E55" s="20">
        <v>94</v>
      </c>
      <c r="F55" s="19" t="s">
        <v>325</v>
      </c>
      <c r="G55" s="12">
        <v>0.6</v>
      </c>
      <c r="H55" s="12">
        <v>1.02</v>
      </c>
      <c r="I55" s="17">
        <f t="shared" si="0"/>
        <v>0.6</v>
      </c>
      <c r="J55" s="17">
        <f t="shared" si="1"/>
        <v>1.1016000000000001</v>
      </c>
    </row>
    <row r="56" spans="1:16" ht="15" customHeight="1" x14ac:dyDescent="0.3">
      <c r="A56" s="18" t="s">
        <v>101</v>
      </c>
      <c r="B56" s="18">
        <v>69</v>
      </c>
      <c r="C56" s="19" t="s">
        <v>171</v>
      </c>
      <c r="D56" s="63"/>
      <c r="E56" s="20">
        <v>82</v>
      </c>
      <c r="F56" s="19" t="s">
        <v>82</v>
      </c>
      <c r="G56" s="12">
        <v>0.53</v>
      </c>
      <c r="H56" s="12">
        <v>1.05</v>
      </c>
      <c r="I56" s="17">
        <f t="shared" si="0"/>
        <v>0.53</v>
      </c>
      <c r="J56" s="17">
        <f t="shared" si="1"/>
        <v>1.1340000000000001</v>
      </c>
    </row>
    <row r="57" spans="1:16" ht="15" customHeight="1" x14ac:dyDescent="0.3">
      <c r="A57" s="18" t="s">
        <v>101</v>
      </c>
      <c r="B57" s="18">
        <v>69</v>
      </c>
      <c r="C57" s="19" t="s">
        <v>171</v>
      </c>
      <c r="D57" s="63"/>
      <c r="E57" s="20">
        <v>38</v>
      </c>
      <c r="F57" s="19" t="s">
        <v>79</v>
      </c>
      <c r="G57" s="12">
        <v>0.6</v>
      </c>
      <c r="H57" s="12">
        <v>1.2</v>
      </c>
      <c r="I57" s="17">
        <f t="shared" si="0"/>
        <v>0.6</v>
      </c>
      <c r="J57" s="17">
        <f t="shared" si="1"/>
        <v>1.296</v>
      </c>
    </row>
    <row r="58" spans="1:16" ht="15" customHeight="1" x14ac:dyDescent="0.3">
      <c r="A58" s="18" t="s">
        <v>101</v>
      </c>
      <c r="B58" s="18">
        <v>69</v>
      </c>
      <c r="C58" s="19" t="s">
        <v>171</v>
      </c>
      <c r="D58" s="63"/>
      <c r="E58" s="20">
        <v>0</v>
      </c>
      <c r="F58" s="19" t="s">
        <v>83</v>
      </c>
      <c r="G58" s="12">
        <v>0.3</v>
      </c>
      <c r="H58" s="12">
        <v>0.6</v>
      </c>
      <c r="I58" s="17">
        <f t="shared" si="0"/>
        <v>0.3</v>
      </c>
      <c r="J58" s="17">
        <f t="shared" si="1"/>
        <v>0.64800000000000002</v>
      </c>
    </row>
    <row r="59" spans="1:16" ht="15" customHeight="1" x14ac:dyDescent="0.3">
      <c r="A59" s="18" t="s">
        <v>101</v>
      </c>
      <c r="B59" s="18">
        <v>69</v>
      </c>
      <c r="C59" s="19" t="s">
        <v>171</v>
      </c>
      <c r="D59" s="23" t="s">
        <v>84</v>
      </c>
      <c r="E59" s="38"/>
      <c r="F59" s="39"/>
      <c r="G59" s="12">
        <v>0.3</v>
      </c>
      <c r="H59" s="12">
        <v>0.6</v>
      </c>
      <c r="I59" s="17">
        <f t="shared" si="0"/>
        <v>0.3</v>
      </c>
      <c r="J59" s="17">
        <f t="shared" si="1"/>
        <v>0.64800000000000002</v>
      </c>
    </row>
    <row r="60" spans="1:16" ht="15" customHeight="1" x14ac:dyDescent="0.3">
      <c r="A60" s="18" t="s">
        <v>101</v>
      </c>
      <c r="B60" s="18">
        <v>43</v>
      </c>
      <c r="C60" s="19" t="s">
        <v>172</v>
      </c>
      <c r="D60" s="62" t="s">
        <v>69</v>
      </c>
      <c r="E60" s="20">
        <v>47</v>
      </c>
      <c r="F60" s="19" t="s">
        <v>73</v>
      </c>
      <c r="G60" s="12">
        <v>0.61</v>
      </c>
      <c r="H60" s="12">
        <v>1.04</v>
      </c>
      <c r="I60" s="17">
        <f t="shared" si="0"/>
        <v>0.61</v>
      </c>
      <c r="J60" s="17">
        <f t="shared" si="1"/>
        <v>1.1232000000000002</v>
      </c>
    </row>
    <row r="61" spans="1:16" ht="15" customHeight="1" x14ac:dyDescent="0.3">
      <c r="A61" s="18" t="s">
        <v>101</v>
      </c>
      <c r="B61" s="18">
        <v>43</v>
      </c>
      <c r="C61" s="19" t="s">
        <v>172</v>
      </c>
      <c r="D61" s="63"/>
      <c r="E61" s="20">
        <v>44</v>
      </c>
      <c r="F61" s="19" t="s">
        <v>74</v>
      </c>
      <c r="G61" s="12">
        <v>0.61</v>
      </c>
      <c r="H61" s="12">
        <v>1.04</v>
      </c>
      <c r="I61" s="17">
        <f t="shared" si="0"/>
        <v>0.61</v>
      </c>
      <c r="J61" s="17">
        <f t="shared" si="1"/>
        <v>1.1232000000000002</v>
      </c>
    </row>
    <row r="62" spans="1:16" ht="15" customHeight="1" x14ac:dyDescent="0.3">
      <c r="A62" s="18" t="s">
        <v>101</v>
      </c>
      <c r="B62" s="18">
        <v>43</v>
      </c>
      <c r="C62" s="19" t="s">
        <v>172</v>
      </c>
      <c r="D62" s="63"/>
      <c r="E62" s="20">
        <v>69</v>
      </c>
      <c r="F62" s="19" t="s">
        <v>75</v>
      </c>
      <c r="G62" s="12">
        <v>0.61</v>
      </c>
      <c r="H62" s="12">
        <v>1.04</v>
      </c>
      <c r="I62" s="17">
        <f t="shared" si="0"/>
        <v>0.61</v>
      </c>
      <c r="J62" s="17">
        <f t="shared" si="1"/>
        <v>1.1232000000000002</v>
      </c>
    </row>
    <row r="63" spans="1:16" ht="15" customHeight="1" x14ac:dyDescent="0.3">
      <c r="A63" s="18" t="s">
        <v>101</v>
      </c>
      <c r="B63" s="18">
        <v>43</v>
      </c>
      <c r="C63" s="19" t="s">
        <v>172</v>
      </c>
      <c r="D63" s="63"/>
      <c r="E63" s="20">
        <v>40</v>
      </c>
      <c r="F63" s="19" t="s">
        <v>76</v>
      </c>
      <c r="G63" s="12">
        <v>0.6</v>
      </c>
      <c r="H63" s="12">
        <v>1.02</v>
      </c>
      <c r="I63" s="17">
        <f t="shared" si="0"/>
        <v>0.6</v>
      </c>
      <c r="J63" s="17">
        <f t="shared" si="1"/>
        <v>1.1016000000000001</v>
      </c>
    </row>
    <row r="64" spans="1:16" ht="15" customHeight="1" x14ac:dyDescent="0.3">
      <c r="A64" s="18" t="s">
        <v>101</v>
      </c>
      <c r="B64" s="18">
        <v>43</v>
      </c>
      <c r="C64" s="19" t="s">
        <v>172</v>
      </c>
      <c r="D64" s="63"/>
      <c r="E64" s="20">
        <v>70</v>
      </c>
      <c r="F64" s="19" t="s">
        <v>77</v>
      </c>
      <c r="G64" s="12">
        <v>0.61</v>
      </c>
      <c r="H64" s="12">
        <v>1.04</v>
      </c>
      <c r="I64" s="17">
        <f t="shared" si="0"/>
        <v>0.61</v>
      </c>
      <c r="J64" s="17">
        <f t="shared" si="1"/>
        <v>1.1232000000000002</v>
      </c>
    </row>
    <row r="65" spans="1:10" ht="15" customHeight="1" x14ac:dyDescent="0.3">
      <c r="A65" s="18" t="s">
        <v>101</v>
      </c>
      <c r="B65" s="18">
        <v>43</v>
      </c>
      <c r="C65" s="19" t="s">
        <v>172</v>
      </c>
      <c r="D65" s="63"/>
      <c r="E65" s="20">
        <v>42</v>
      </c>
      <c r="F65" s="19" t="s">
        <v>78</v>
      </c>
      <c r="G65" s="12">
        <v>0.61</v>
      </c>
      <c r="H65" s="12">
        <v>1.04</v>
      </c>
      <c r="I65" s="17">
        <f t="shared" si="0"/>
        <v>0.61</v>
      </c>
      <c r="J65" s="17">
        <f t="shared" si="1"/>
        <v>1.1232000000000002</v>
      </c>
    </row>
    <row r="66" spans="1:10" ht="15" customHeight="1" x14ac:dyDescent="0.3">
      <c r="A66" s="18" t="s">
        <v>101</v>
      </c>
      <c r="B66" s="18">
        <v>43</v>
      </c>
      <c r="C66" s="19" t="s">
        <v>172</v>
      </c>
      <c r="D66" s="63"/>
      <c r="E66" s="20">
        <v>48</v>
      </c>
      <c r="F66" s="19" t="s">
        <v>80</v>
      </c>
      <c r="G66" s="12">
        <v>0.61</v>
      </c>
      <c r="H66" s="12">
        <v>1.04</v>
      </c>
      <c r="I66" s="17">
        <f t="shared" si="0"/>
        <v>0.61</v>
      </c>
      <c r="J66" s="17">
        <f t="shared" si="1"/>
        <v>1.1232000000000002</v>
      </c>
    </row>
    <row r="67" spans="1:10" ht="15" customHeight="1" x14ac:dyDescent="0.3">
      <c r="A67" s="18" t="s">
        <v>101</v>
      </c>
      <c r="B67" s="18">
        <v>43</v>
      </c>
      <c r="C67" s="19" t="s">
        <v>172</v>
      </c>
      <c r="D67" s="63"/>
      <c r="E67" s="20">
        <v>45</v>
      </c>
      <c r="F67" s="19" t="s">
        <v>81</v>
      </c>
      <c r="G67" s="12">
        <v>0.6</v>
      </c>
      <c r="H67" s="12">
        <v>1.02</v>
      </c>
      <c r="I67" s="17">
        <f t="shared" si="0"/>
        <v>0.6</v>
      </c>
      <c r="J67" s="17">
        <f t="shared" si="1"/>
        <v>1.1016000000000001</v>
      </c>
    </row>
    <row r="68" spans="1:10" ht="15" customHeight="1" x14ac:dyDescent="0.3">
      <c r="A68" s="18" t="s">
        <v>101</v>
      </c>
      <c r="B68" s="18">
        <v>43</v>
      </c>
      <c r="C68" s="19" t="s">
        <v>172</v>
      </c>
      <c r="D68" s="63"/>
      <c r="E68" s="20">
        <v>94</v>
      </c>
      <c r="F68" s="19" t="s">
        <v>325</v>
      </c>
      <c r="G68" s="12">
        <v>0.6</v>
      </c>
      <c r="H68" s="12">
        <v>1.02</v>
      </c>
      <c r="I68" s="17">
        <f t="shared" si="0"/>
        <v>0.6</v>
      </c>
      <c r="J68" s="17">
        <f t="shared" si="1"/>
        <v>1.1016000000000001</v>
      </c>
    </row>
    <row r="69" spans="1:10" ht="15" customHeight="1" x14ac:dyDescent="0.3">
      <c r="A69" s="18" t="s">
        <v>101</v>
      </c>
      <c r="B69" s="18">
        <v>43</v>
      </c>
      <c r="C69" s="19" t="s">
        <v>172</v>
      </c>
      <c r="D69" s="63"/>
      <c r="E69" s="20">
        <v>38</v>
      </c>
      <c r="F69" s="19" t="s">
        <v>79</v>
      </c>
      <c r="G69" s="12">
        <v>0.6</v>
      </c>
      <c r="H69" s="12">
        <v>1.2</v>
      </c>
      <c r="I69" s="17">
        <f t="shared" si="0"/>
        <v>0.6</v>
      </c>
      <c r="J69" s="17">
        <f t="shared" si="1"/>
        <v>1.296</v>
      </c>
    </row>
    <row r="70" spans="1:10" ht="15" customHeight="1" x14ac:dyDescent="0.3">
      <c r="A70" s="18" t="s">
        <v>101</v>
      </c>
      <c r="B70" s="18">
        <v>43</v>
      </c>
      <c r="C70" s="19" t="s">
        <v>172</v>
      </c>
      <c r="D70" s="63"/>
      <c r="E70" s="20">
        <v>0</v>
      </c>
      <c r="F70" s="19" t="s">
        <v>83</v>
      </c>
      <c r="G70" s="12">
        <v>0.3</v>
      </c>
      <c r="H70" s="12">
        <v>0.6</v>
      </c>
      <c r="I70" s="17">
        <f t="shared" si="0"/>
        <v>0.3</v>
      </c>
      <c r="J70" s="17">
        <f t="shared" si="1"/>
        <v>0.64800000000000002</v>
      </c>
    </row>
    <row r="71" spans="1:10" ht="15" customHeight="1" x14ac:dyDescent="0.3">
      <c r="A71" s="18" t="s">
        <v>101</v>
      </c>
      <c r="B71" s="18">
        <v>43</v>
      </c>
      <c r="C71" s="19" t="s">
        <v>172</v>
      </c>
      <c r="D71" s="23" t="s">
        <v>84</v>
      </c>
      <c r="E71" s="38"/>
      <c r="F71" s="39"/>
      <c r="G71" s="12">
        <v>0.3</v>
      </c>
      <c r="H71" s="12">
        <v>0.6</v>
      </c>
      <c r="I71" s="17">
        <f t="shared" si="0"/>
        <v>0.3</v>
      </c>
      <c r="J71" s="17">
        <f t="shared" si="1"/>
        <v>0.64800000000000002</v>
      </c>
    </row>
    <row r="72" spans="1:10" ht="15" customHeight="1" x14ac:dyDescent="0.3">
      <c r="A72" s="18" t="s">
        <v>101</v>
      </c>
      <c r="B72" s="18">
        <v>95</v>
      </c>
      <c r="C72" s="19" t="s">
        <v>173</v>
      </c>
      <c r="D72" s="62" t="s">
        <v>69</v>
      </c>
      <c r="E72" s="20">
        <v>47</v>
      </c>
      <c r="F72" s="19" t="s">
        <v>73</v>
      </c>
      <c r="G72" s="12">
        <v>0.61</v>
      </c>
      <c r="H72" s="12">
        <v>1.04</v>
      </c>
      <c r="I72" s="17">
        <f t="shared" ref="I72:I135" si="6">G72</f>
        <v>0.61</v>
      </c>
      <c r="J72" s="17">
        <f t="shared" ref="J72:J135" si="7">H72*1.08</f>
        <v>1.1232000000000002</v>
      </c>
    </row>
    <row r="73" spans="1:10" ht="15" customHeight="1" x14ac:dyDescent="0.3">
      <c r="A73" s="18" t="s">
        <v>101</v>
      </c>
      <c r="B73" s="18">
        <v>95</v>
      </c>
      <c r="C73" s="19" t="s">
        <v>173</v>
      </c>
      <c r="D73" s="63"/>
      <c r="E73" s="20">
        <v>44</v>
      </c>
      <c r="F73" s="19" t="s">
        <v>74</v>
      </c>
      <c r="G73" s="12">
        <v>0.61</v>
      </c>
      <c r="H73" s="12">
        <v>1.04</v>
      </c>
      <c r="I73" s="17">
        <f t="shared" si="6"/>
        <v>0.61</v>
      </c>
      <c r="J73" s="17">
        <f t="shared" si="7"/>
        <v>1.1232000000000002</v>
      </c>
    </row>
    <row r="74" spans="1:10" ht="15" customHeight="1" x14ac:dyDescent="0.3">
      <c r="A74" s="18" t="s">
        <v>101</v>
      </c>
      <c r="B74" s="18">
        <v>95</v>
      </c>
      <c r="C74" s="19" t="s">
        <v>173</v>
      </c>
      <c r="D74" s="63"/>
      <c r="E74" s="20">
        <v>69</v>
      </c>
      <c r="F74" s="19" t="s">
        <v>75</v>
      </c>
      <c r="G74" s="12">
        <v>0.61</v>
      </c>
      <c r="H74" s="12">
        <v>1.04</v>
      </c>
      <c r="I74" s="17">
        <f t="shared" si="6"/>
        <v>0.61</v>
      </c>
      <c r="J74" s="17">
        <f t="shared" si="7"/>
        <v>1.1232000000000002</v>
      </c>
    </row>
    <row r="75" spans="1:10" ht="15" customHeight="1" x14ac:dyDescent="0.3">
      <c r="A75" s="18" t="s">
        <v>101</v>
      </c>
      <c r="B75" s="18">
        <v>95</v>
      </c>
      <c r="C75" s="19" t="s">
        <v>173</v>
      </c>
      <c r="D75" s="63"/>
      <c r="E75" s="20">
        <v>40</v>
      </c>
      <c r="F75" s="19" t="s">
        <v>76</v>
      </c>
      <c r="G75" s="12">
        <v>0.6</v>
      </c>
      <c r="H75" s="12">
        <v>1.02</v>
      </c>
      <c r="I75" s="17">
        <f t="shared" si="6"/>
        <v>0.6</v>
      </c>
      <c r="J75" s="17">
        <f t="shared" si="7"/>
        <v>1.1016000000000001</v>
      </c>
    </row>
    <row r="76" spans="1:10" ht="15" customHeight="1" x14ac:dyDescent="0.3">
      <c r="A76" s="18" t="s">
        <v>101</v>
      </c>
      <c r="B76" s="18">
        <v>95</v>
      </c>
      <c r="C76" s="19" t="s">
        <v>173</v>
      </c>
      <c r="D76" s="63"/>
      <c r="E76" s="20">
        <v>70</v>
      </c>
      <c r="F76" s="19" t="s">
        <v>77</v>
      </c>
      <c r="G76" s="12">
        <v>0.61</v>
      </c>
      <c r="H76" s="12">
        <v>1.04</v>
      </c>
      <c r="I76" s="17">
        <f t="shared" si="6"/>
        <v>0.61</v>
      </c>
      <c r="J76" s="17">
        <f t="shared" si="7"/>
        <v>1.1232000000000002</v>
      </c>
    </row>
    <row r="77" spans="1:10" ht="15" customHeight="1" x14ac:dyDescent="0.3">
      <c r="A77" s="18" t="s">
        <v>101</v>
      </c>
      <c r="B77" s="18">
        <v>95</v>
      </c>
      <c r="C77" s="19" t="s">
        <v>173</v>
      </c>
      <c r="D77" s="63"/>
      <c r="E77" s="20">
        <v>42</v>
      </c>
      <c r="F77" s="19" t="s">
        <v>78</v>
      </c>
      <c r="G77" s="12">
        <v>0.71</v>
      </c>
      <c r="H77" s="12">
        <v>1.2</v>
      </c>
      <c r="I77" s="17">
        <f t="shared" si="6"/>
        <v>0.71</v>
      </c>
      <c r="J77" s="17">
        <f t="shared" si="7"/>
        <v>1.296</v>
      </c>
    </row>
    <row r="78" spans="1:10" ht="15" customHeight="1" x14ac:dyDescent="0.3">
      <c r="A78" s="18" t="s">
        <v>101</v>
      </c>
      <c r="B78" s="18">
        <v>95</v>
      </c>
      <c r="C78" s="19" t="s">
        <v>173</v>
      </c>
      <c r="D78" s="63"/>
      <c r="E78" s="20">
        <v>48</v>
      </c>
      <c r="F78" s="19" t="s">
        <v>80</v>
      </c>
      <c r="G78" s="12">
        <v>0.61</v>
      </c>
      <c r="H78" s="12">
        <v>1.04</v>
      </c>
      <c r="I78" s="17">
        <f t="shared" si="6"/>
        <v>0.61</v>
      </c>
      <c r="J78" s="17">
        <f t="shared" si="7"/>
        <v>1.1232000000000002</v>
      </c>
    </row>
    <row r="79" spans="1:10" ht="15" customHeight="1" x14ac:dyDescent="0.3">
      <c r="A79" s="18" t="s">
        <v>101</v>
      </c>
      <c r="B79" s="18">
        <v>95</v>
      </c>
      <c r="C79" s="19" t="s">
        <v>173</v>
      </c>
      <c r="D79" s="63"/>
      <c r="E79" s="20">
        <v>45</v>
      </c>
      <c r="F79" s="19" t="s">
        <v>81</v>
      </c>
      <c r="G79" s="12">
        <v>0.6</v>
      </c>
      <c r="H79" s="12">
        <v>1.02</v>
      </c>
      <c r="I79" s="17">
        <f t="shared" si="6"/>
        <v>0.6</v>
      </c>
      <c r="J79" s="17">
        <f t="shared" si="7"/>
        <v>1.1016000000000001</v>
      </c>
    </row>
    <row r="80" spans="1:10" ht="15" customHeight="1" x14ac:dyDescent="0.3">
      <c r="A80" s="18" t="s">
        <v>101</v>
      </c>
      <c r="B80" s="18">
        <v>95</v>
      </c>
      <c r="C80" s="19" t="s">
        <v>173</v>
      </c>
      <c r="D80" s="63"/>
      <c r="E80" s="20">
        <v>94</v>
      </c>
      <c r="F80" s="19" t="s">
        <v>325</v>
      </c>
      <c r="G80" s="12">
        <v>0.6</v>
      </c>
      <c r="H80" s="12">
        <v>1.02</v>
      </c>
      <c r="I80" s="17">
        <f t="shared" si="6"/>
        <v>0.6</v>
      </c>
      <c r="J80" s="17">
        <f t="shared" si="7"/>
        <v>1.1016000000000001</v>
      </c>
    </row>
    <row r="81" spans="1:10" ht="15" customHeight="1" x14ac:dyDescent="0.3">
      <c r="A81" s="18" t="s">
        <v>101</v>
      </c>
      <c r="B81" s="18">
        <v>95</v>
      </c>
      <c r="C81" s="19" t="s">
        <v>173</v>
      </c>
      <c r="D81" s="63"/>
      <c r="E81" s="20">
        <v>82</v>
      </c>
      <c r="F81" s="19" t="s">
        <v>82</v>
      </c>
      <c r="G81" s="12">
        <v>0.53</v>
      </c>
      <c r="H81" s="12">
        <v>1.05</v>
      </c>
      <c r="I81" s="17">
        <f t="shared" si="6"/>
        <v>0.53</v>
      </c>
      <c r="J81" s="17">
        <f t="shared" si="7"/>
        <v>1.1340000000000001</v>
      </c>
    </row>
    <row r="82" spans="1:10" ht="15" customHeight="1" x14ac:dyDescent="0.3">
      <c r="A82" s="18" t="s">
        <v>101</v>
      </c>
      <c r="B82" s="18">
        <v>95</v>
      </c>
      <c r="C82" s="19" t="s">
        <v>173</v>
      </c>
      <c r="D82" s="63"/>
      <c r="E82" s="20">
        <v>38</v>
      </c>
      <c r="F82" s="19" t="s">
        <v>79</v>
      </c>
      <c r="G82" s="12">
        <v>0.6</v>
      </c>
      <c r="H82" s="12">
        <v>1.2</v>
      </c>
      <c r="I82" s="17">
        <f t="shared" si="6"/>
        <v>0.6</v>
      </c>
      <c r="J82" s="17">
        <f t="shared" si="7"/>
        <v>1.296</v>
      </c>
    </row>
    <row r="83" spans="1:10" ht="15" customHeight="1" x14ac:dyDescent="0.3">
      <c r="A83" s="18" t="s">
        <v>101</v>
      </c>
      <c r="B83" s="18">
        <v>95</v>
      </c>
      <c r="C83" s="19" t="s">
        <v>173</v>
      </c>
      <c r="D83" s="64"/>
      <c r="E83" s="20">
        <v>0</v>
      </c>
      <c r="F83" s="19" t="s">
        <v>83</v>
      </c>
      <c r="G83" s="12">
        <v>0.3</v>
      </c>
      <c r="H83" s="12">
        <v>0.6</v>
      </c>
      <c r="I83" s="17">
        <f t="shared" si="6"/>
        <v>0.3</v>
      </c>
      <c r="J83" s="17">
        <f t="shared" si="7"/>
        <v>0.64800000000000002</v>
      </c>
    </row>
    <row r="84" spans="1:10" ht="15" customHeight="1" x14ac:dyDescent="0.3">
      <c r="A84" s="18" t="s">
        <v>101</v>
      </c>
      <c r="B84" s="18">
        <v>95</v>
      </c>
      <c r="C84" s="19" t="s">
        <v>173</v>
      </c>
      <c r="D84" s="23" t="s">
        <v>84</v>
      </c>
      <c r="E84" s="38"/>
      <c r="F84" s="39"/>
      <c r="G84" s="12">
        <v>0.3</v>
      </c>
      <c r="H84" s="12">
        <v>0.6</v>
      </c>
      <c r="I84" s="17">
        <f t="shared" si="6"/>
        <v>0.3</v>
      </c>
      <c r="J84" s="17">
        <f t="shared" si="7"/>
        <v>0.64800000000000002</v>
      </c>
    </row>
    <row r="85" spans="1:10" ht="15" customHeight="1" x14ac:dyDescent="0.3">
      <c r="A85" s="18" t="s">
        <v>101</v>
      </c>
      <c r="B85" s="18">
        <v>13</v>
      </c>
      <c r="C85" s="19" t="s">
        <v>174</v>
      </c>
      <c r="D85" s="62" t="s">
        <v>69</v>
      </c>
      <c r="E85" s="20">
        <v>47</v>
      </c>
      <c r="F85" s="19" t="s">
        <v>73</v>
      </c>
      <c r="G85" s="12">
        <v>0.61</v>
      </c>
      <c r="H85" s="12">
        <v>1.04</v>
      </c>
      <c r="I85" s="17">
        <f t="shared" si="6"/>
        <v>0.61</v>
      </c>
      <c r="J85" s="17">
        <f t="shared" si="7"/>
        <v>1.1232000000000002</v>
      </c>
    </row>
    <row r="86" spans="1:10" ht="15" customHeight="1" x14ac:dyDescent="0.3">
      <c r="A86" s="18" t="s">
        <v>101</v>
      </c>
      <c r="B86" s="18">
        <v>13</v>
      </c>
      <c r="C86" s="19" t="s">
        <v>174</v>
      </c>
      <c r="D86" s="63"/>
      <c r="E86" s="20">
        <v>44</v>
      </c>
      <c r="F86" s="19" t="s">
        <v>74</v>
      </c>
      <c r="G86" s="12">
        <v>0.61</v>
      </c>
      <c r="H86" s="12">
        <v>1.04</v>
      </c>
      <c r="I86" s="17">
        <f t="shared" si="6"/>
        <v>0.61</v>
      </c>
      <c r="J86" s="17">
        <f t="shared" si="7"/>
        <v>1.1232000000000002</v>
      </c>
    </row>
    <row r="87" spans="1:10" ht="15" customHeight="1" x14ac:dyDescent="0.3">
      <c r="A87" s="18" t="s">
        <v>101</v>
      </c>
      <c r="B87" s="18">
        <v>13</v>
      </c>
      <c r="C87" s="19" t="s">
        <v>174</v>
      </c>
      <c r="D87" s="63"/>
      <c r="E87" s="20">
        <v>69</v>
      </c>
      <c r="F87" s="19" t="s">
        <v>75</v>
      </c>
      <c r="G87" s="12">
        <v>0.61</v>
      </c>
      <c r="H87" s="12">
        <v>1.04</v>
      </c>
      <c r="I87" s="17">
        <f t="shared" si="6"/>
        <v>0.61</v>
      </c>
      <c r="J87" s="17">
        <f t="shared" si="7"/>
        <v>1.1232000000000002</v>
      </c>
    </row>
    <row r="88" spans="1:10" ht="15" customHeight="1" x14ac:dyDescent="0.3">
      <c r="A88" s="18" t="s">
        <v>101</v>
      </c>
      <c r="B88" s="18">
        <v>13</v>
      </c>
      <c r="C88" s="19" t="s">
        <v>174</v>
      </c>
      <c r="D88" s="63"/>
      <c r="E88" s="20">
        <v>40</v>
      </c>
      <c r="F88" s="19" t="s">
        <v>76</v>
      </c>
      <c r="G88" s="12">
        <v>0.6</v>
      </c>
      <c r="H88" s="12">
        <v>1.02</v>
      </c>
      <c r="I88" s="17">
        <f t="shared" si="6"/>
        <v>0.6</v>
      </c>
      <c r="J88" s="17">
        <f t="shared" si="7"/>
        <v>1.1016000000000001</v>
      </c>
    </row>
    <row r="89" spans="1:10" ht="15" customHeight="1" x14ac:dyDescent="0.3">
      <c r="A89" s="18" t="s">
        <v>101</v>
      </c>
      <c r="B89" s="18">
        <v>13</v>
      </c>
      <c r="C89" s="19" t="s">
        <v>174</v>
      </c>
      <c r="D89" s="63"/>
      <c r="E89" s="20">
        <v>70</v>
      </c>
      <c r="F89" s="19" t="s">
        <v>77</v>
      </c>
      <c r="G89" s="12">
        <v>0.61</v>
      </c>
      <c r="H89" s="12">
        <v>1.04</v>
      </c>
      <c r="I89" s="17">
        <f t="shared" si="6"/>
        <v>0.61</v>
      </c>
      <c r="J89" s="17">
        <f t="shared" si="7"/>
        <v>1.1232000000000002</v>
      </c>
    </row>
    <row r="90" spans="1:10" ht="15" customHeight="1" x14ac:dyDescent="0.3">
      <c r="A90" s="18" t="s">
        <v>101</v>
      </c>
      <c r="B90" s="18">
        <v>13</v>
      </c>
      <c r="C90" s="19" t="s">
        <v>174</v>
      </c>
      <c r="D90" s="63"/>
      <c r="E90" s="20">
        <v>42</v>
      </c>
      <c r="F90" s="19" t="s">
        <v>78</v>
      </c>
      <c r="G90" s="12">
        <v>0.61</v>
      </c>
      <c r="H90" s="12">
        <v>1.04</v>
      </c>
      <c r="I90" s="17">
        <f t="shared" si="6"/>
        <v>0.61</v>
      </c>
      <c r="J90" s="17">
        <f t="shared" si="7"/>
        <v>1.1232000000000002</v>
      </c>
    </row>
    <row r="91" spans="1:10" ht="15" customHeight="1" x14ac:dyDescent="0.3">
      <c r="A91" s="18" t="s">
        <v>101</v>
      </c>
      <c r="B91" s="18">
        <v>13</v>
      </c>
      <c r="C91" s="19" t="s">
        <v>174</v>
      </c>
      <c r="D91" s="63"/>
      <c r="E91" s="20">
        <v>48</v>
      </c>
      <c r="F91" s="19" t="s">
        <v>80</v>
      </c>
      <c r="G91" s="12">
        <v>0.61</v>
      </c>
      <c r="H91" s="12">
        <v>1.04</v>
      </c>
      <c r="I91" s="17">
        <f t="shared" si="6"/>
        <v>0.61</v>
      </c>
      <c r="J91" s="17">
        <f t="shared" si="7"/>
        <v>1.1232000000000002</v>
      </c>
    </row>
    <row r="92" spans="1:10" ht="15" customHeight="1" x14ac:dyDescent="0.3">
      <c r="A92" s="18" t="s">
        <v>101</v>
      </c>
      <c r="B92" s="18">
        <v>13</v>
      </c>
      <c r="C92" s="19" t="s">
        <v>174</v>
      </c>
      <c r="D92" s="63"/>
      <c r="E92" s="20">
        <v>45</v>
      </c>
      <c r="F92" s="19" t="s">
        <v>81</v>
      </c>
      <c r="G92" s="12">
        <v>0.6</v>
      </c>
      <c r="H92" s="12">
        <v>1.02</v>
      </c>
      <c r="I92" s="17">
        <f t="shared" si="6"/>
        <v>0.6</v>
      </c>
      <c r="J92" s="17">
        <f t="shared" si="7"/>
        <v>1.1016000000000001</v>
      </c>
    </row>
    <row r="93" spans="1:10" ht="15" customHeight="1" x14ac:dyDescent="0.3">
      <c r="A93" s="18" t="s">
        <v>101</v>
      </c>
      <c r="B93" s="18">
        <v>13</v>
      </c>
      <c r="C93" s="19" t="s">
        <v>174</v>
      </c>
      <c r="D93" s="63"/>
      <c r="E93" s="20">
        <v>94</v>
      </c>
      <c r="F93" s="19" t="s">
        <v>325</v>
      </c>
      <c r="G93" s="12">
        <v>0.6</v>
      </c>
      <c r="H93" s="12">
        <v>1.02</v>
      </c>
      <c r="I93" s="17">
        <f t="shared" si="6"/>
        <v>0.6</v>
      </c>
      <c r="J93" s="17">
        <f t="shared" si="7"/>
        <v>1.1016000000000001</v>
      </c>
    </row>
    <row r="94" spans="1:10" ht="15" customHeight="1" x14ac:dyDescent="0.3">
      <c r="A94" s="18" t="s">
        <v>101</v>
      </c>
      <c r="B94" s="18">
        <v>13</v>
      </c>
      <c r="C94" s="19" t="s">
        <v>174</v>
      </c>
      <c r="D94" s="63"/>
      <c r="E94" s="20">
        <v>82</v>
      </c>
      <c r="F94" s="19" t="s">
        <v>82</v>
      </c>
      <c r="G94" s="12">
        <v>0.53</v>
      </c>
      <c r="H94" s="12">
        <v>1.05</v>
      </c>
      <c r="I94" s="17">
        <f t="shared" si="6"/>
        <v>0.53</v>
      </c>
      <c r="J94" s="17">
        <f t="shared" si="7"/>
        <v>1.1340000000000001</v>
      </c>
    </row>
    <row r="95" spans="1:10" ht="15" customHeight="1" x14ac:dyDescent="0.3">
      <c r="A95" s="18" t="s">
        <v>101</v>
      </c>
      <c r="B95" s="18">
        <v>13</v>
      </c>
      <c r="C95" s="19" t="s">
        <v>174</v>
      </c>
      <c r="D95" s="63"/>
      <c r="E95" s="20">
        <v>38</v>
      </c>
      <c r="F95" s="19" t="s">
        <v>79</v>
      </c>
      <c r="G95" s="12">
        <v>0.6</v>
      </c>
      <c r="H95" s="12">
        <v>1.2</v>
      </c>
      <c r="I95" s="17">
        <f t="shared" si="6"/>
        <v>0.6</v>
      </c>
      <c r="J95" s="17">
        <f t="shared" si="7"/>
        <v>1.296</v>
      </c>
    </row>
    <row r="96" spans="1:10" ht="15" customHeight="1" x14ac:dyDescent="0.3">
      <c r="A96" s="18" t="s">
        <v>101</v>
      </c>
      <c r="B96" s="18">
        <v>13</v>
      </c>
      <c r="C96" s="19" t="s">
        <v>174</v>
      </c>
      <c r="D96" s="64"/>
      <c r="E96" s="20">
        <v>0</v>
      </c>
      <c r="F96" s="19" t="s">
        <v>83</v>
      </c>
      <c r="G96" s="12">
        <v>0.3</v>
      </c>
      <c r="H96" s="12">
        <v>0.6</v>
      </c>
      <c r="I96" s="17">
        <f t="shared" si="6"/>
        <v>0.3</v>
      </c>
      <c r="J96" s="17">
        <f t="shared" si="7"/>
        <v>0.64800000000000002</v>
      </c>
    </row>
    <row r="97" spans="1:10" ht="15" customHeight="1" x14ac:dyDescent="0.3">
      <c r="A97" s="18" t="s">
        <v>101</v>
      </c>
      <c r="B97" s="18">
        <v>13</v>
      </c>
      <c r="C97" s="19" t="s">
        <v>174</v>
      </c>
      <c r="D97" s="23" t="s">
        <v>84</v>
      </c>
      <c r="E97" s="38"/>
      <c r="F97" s="39"/>
      <c r="G97" s="12">
        <v>0.3</v>
      </c>
      <c r="H97" s="12">
        <v>0.6</v>
      </c>
      <c r="I97" s="17">
        <f t="shared" si="6"/>
        <v>0.3</v>
      </c>
      <c r="J97" s="17">
        <f t="shared" si="7"/>
        <v>0.64800000000000002</v>
      </c>
    </row>
    <row r="98" spans="1:10" ht="15" customHeight="1" x14ac:dyDescent="0.3">
      <c r="A98" s="18" t="s">
        <v>101</v>
      </c>
      <c r="B98" s="18">
        <v>14</v>
      </c>
      <c r="C98" s="19" t="s">
        <v>175</v>
      </c>
      <c r="D98" s="62" t="s">
        <v>69</v>
      </c>
      <c r="E98" s="20">
        <v>47</v>
      </c>
      <c r="F98" s="19" t="s">
        <v>73</v>
      </c>
      <c r="G98" s="12">
        <v>0.61</v>
      </c>
      <c r="H98" s="12">
        <v>1.04</v>
      </c>
      <c r="I98" s="17">
        <f t="shared" si="6"/>
        <v>0.61</v>
      </c>
      <c r="J98" s="17">
        <f t="shared" si="7"/>
        <v>1.1232000000000002</v>
      </c>
    </row>
    <row r="99" spans="1:10" ht="15" customHeight="1" x14ac:dyDescent="0.3">
      <c r="A99" s="18" t="s">
        <v>101</v>
      </c>
      <c r="B99" s="18">
        <v>14</v>
      </c>
      <c r="C99" s="19" t="s">
        <v>175</v>
      </c>
      <c r="D99" s="63"/>
      <c r="E99" s="20">
        <v>44</v>
      </c>
      <c r="F99" s="19" t="s">
        <v>74</v>
      </c>
      <c r="G99" s="12">
        <v>0.61</v>
      </c>
      <c r="H99" s="12">
        <v>1.04</v>
      </c>
      <c r="I99" s="17">
        <f t="shared" si="6"/>
        <v>0.61</v>
      </c>
      <c r="J99" s="17">
        <f t="shared" si="7"/>
        <v>1.1232000000000002</v>
      </c>
    </row>
    <row r="100" spans="1:10" ht="15" customHeight="1" x14ac:dyDescent="0.3">
      <c r="A100" s="18" t="s">
        <v>101</v>
      </c>
      <c r="B100" s="18">
        <v>14</v>
      </c>
      <c r="C100" s="19" t="s">
        <v>175</v>
      </c>
      <c r="D100" s="63"/>
      <c r="E100" s="20">
        <v>69</v>
      </c>
      <c r="F100" s="19" t="s">
        <v>75</v>
      </c>
      <c r="G100" s="12">
        <v>0.61</v>
      </c>
      <c r="H100" s="12">
        <v>1.04</v>
      </c>
      <c r="I100" s="17">
        <f t="shared" si="6"/>
        <v>0.61</v>
      </c>
      <c r="J100" s="17">
        <f t="shared" si="7"/>
        <v>1.1232000000000002</v>
      </c>
    </row>
    <row r="101" spans="1:10" ht="15" customHeight="1" x14ac:dyDescent="0.3">
      <c r="A101" s="18" t="s">
        <v>101</v>
      </c>
      <c r="B101" s="18">
        <v>14</v>
      </c>
      <c r="C101" s="19" t="s">
        <v>175</v>
      </c>
      <c r="D101" s="63"/>
      <c r="E101" s="20">
        <v>40</v>
      </c>
      <c r="F101" s="19" t="s">
        <v>76</v>
      </c>
      <c r="G101" s="12">
        <v>0.6</v>
      </c>
      <c r="H101" s="12">
        <v>1.02</v>
      </c>
      <c r="I101" s="17">
        <f t="shared" si="6"/>
        <v>0.6</v>
      </c>
      <c r="J101" s="17">
        <f t="shared" si="7"/>
        <v>1.1016000000000001</v>
      </c>
    </row>
    <row r="102" spans="1:10" ht="15" customHeight="1" x14ac:dyDescent="0.3">
      <c r="A102" s="18" t="s">
        <v>101</v>
      </c>
      <c r="B102" s="18">
        <v>14</v>
      </c>
      <c r="C102" s="19" t="s">
        <v>175</v>
      </c>
      <c r="D102" s="63"/>
      <c r="E102" s="20">
        <v>70</v>
      </c>
      <c r="F102" s="19" t="s">
        <v>77</v>
      </c>
      <c r="G102" s="12">
        <v>0.61</v>
      </c>
      <c r="H102" s="12">
        <v>1.04</v>
      </c>
      <c r="I102" s="17">
        <f t="shared" si="6"/>
        <v>0.61</v>
      </c>
      <c r="J102" s="17">
        <f t="shared" si="7"/>
        <v>1.1232000000000002</v>
      </c>
    </row>
    <row r="103" spans="1:10" ht="15" customHeight="1" x14ac:dyDescent="0.3">
      <c r="A103" s="18" t="s">
        <v>101</v>
      </c>
      <c r="B103" s="18">
        <v>14</v>
      </c>
      <c r="C103" s="19" t="s">
        <v>175</v>
      </c>
      <c r="D103" s="63"/>
      <c r="E103" s="20">
        <v>42</v>
      </c>
      <c r="F103" s="19" t="s">
        <v>78</v>
      </c>
      <c r="G103" s="12">
        <v>0.61</v>
      </c>
      <c r="H103" s="12">
        <v>1.04</v>
      </c>
      <c r="I103" s="17">
        <f t="shared" si="6"/>
        <v>0.61</v>
      </c>
      <c r="J103" s="17">
        <f t="shared" si="7"/>
        <v>1.1232000000000002</v>
      </c>
    </row>
    <row r="104" spans="1:10" ht="15" customHeight="1" x14ac:dyDescent="0.3">
      <c r="A104" s="18" t="s">
        <v>101</v>
      </c>
      <c r="B104" s="18">
        <v>14</v>
      </c>
      <c r="C104" s="19" t="s">
        <v>175</v>
      </c>
      <c r="D104" s="63"/>
      <c r="E104" s="20">
        <v>48</v>
      </c>
      <c r="F104" s="19" t="s">
        <v>80</v>
      </c>
      <c r="G104" s="12">
        <v>0.61</v>
      </c>
      <c r="H104" s="12">
        <v>1.04</v>
      </c>
      <c r="I104" s="17">
        <f t="shared" si="6"/>
        <v>0.61</v>
      </c>
      <c r="J104" s="17">
        <f t="shared" si="7"/>
        <v>1.1232000000000002</v>
      </c>
    </row>
    <row r="105" spans="1:10" ht="15" customHeight="1" x14ac:dyDescent="0.3">
      <c r="A105" s="18" t="s">
        <v>101</v>
      </c>
      <c r="B105" s="18">
        <v>14</v>
      </c>
      <c r="C105" s="19" t="s">
        <v>175</v>
      </c>
      <c r="D105" s="63"/>
      <c r="E105" s="20">
        <v>45</v>
      </c>
      <c r="F105" s="19" t="s">
        <v>81</v>
      </c>
      <c r="G105" s="12">
        <v>0.6</v>
      </c>
      <c r="H105" s="12">
        <v>1.02</v>
      </c>
      <c r="I105" s="17">
        <f t="shared" si="6"/>
        <v>0.6</v>
      </c>
      <c r="J105" s="17">
        <f t="shared" si="7"/>
        <v>1.1016000000000001</v>
      </c>
    </row>
    <row r="106" spans="1:10" ht="15" customHeight="1" x14ac:dyDescent="0.3">
      <c r="A106" s="18" t="s">
        <v>101</v>
      </c>
      <c r="B106" s="18">
        <v>14</v>
      </c>
      <c r="C106" s="19" t="s">
        <v>175</v>
      </c>
      <c r="D106" s="63"/>
      <c r="E106" s="20">
        <v>94</v>
      </c>
      <c r="F106" s="19" t="s">
        <v>325</v>
      </c>
      <c r="G106" s="12">
        <v>0.6</v>
      </c>
      <c r="H106" s="12">
        <v>1.02</v>
      </c>
      <c r="I106" s="17">
        <f t="shared" si="6"/>
        <v>0.6</v>
      </c>
      <c r="J106" s="17">
        <f t="shared" si="7"/>
        <v>1.1016000000000001</v>
      </c>
    </row>
    <row r="107" spans="1:10" ht="15" customHeight="1" x14ac:dyDescent="0.3">
      <c r="A107" s="18" t="s">
        <v>101</v>
      </c>
      <c r="B107" s="18">
        <v>14</v>
      </c>
      <c r="C107" s="19" t="s">
        <v>175</v>
      </c>
      <c r="D107" s="63"/>
      <c r="E107" s="20">
        <v>82</v>
      </c>
      <c r="F107" s="19" t="s">
        <v>82</v>
      </c>
      <c r="G107" s="12">
        <v>0.53</v>
      </c>
      <c r="H107" s="12">
        <v>1.05</v>
      </c>
      <c r="I107" s="17">
        <f t="shared" si="6"/>
        <v>0.53</v>
      </c>
      <c r="J107" s="17">
        <f t="shared" si="7"/>
        <v>1.1340000000000001</v>
      </c>
    </row>
    <row r="108" spans="1:10" ht="15" customHeight="1" x14ac:dyDescent="0.3">
      <c r="A108" s="18" t="s">
        <v>101</v>
      </c>
      <c r="B108" s="18">
        <v>14</v>
      </c>
      <c r="C108" s="19" t="s">
        <v>175</v>
      </c>
      <c r="D108" s="63"/>
      <c r="E108" s="20">
        <v>38</v>
      </c>
      <c r="F108" s="19" t="s">
        <v>79</v>
      </c>
      <c r="G108" s="12">
        <v>0.6</v>
      </c>
      <c r="H108" s="12">
        <v>1.2</v>
      </c>
      <c r="I108" s="17">
        <f t="shared" si="6"/>
        <v>0.6</v>
      </c>
      <c r="J108" s="17">
        <f t="shared" si="7"/>
        <v>1.296</v>
      </c>
    </row>
    <row r="109" spans="1:10" ht="15" customHeight="1" x14ac:dyDescent="0.3">
      <c r="A109" s="18" t="s">
        <v>101</v>
      </c>
      <c r="B109" s="18">
        <v>14</v>
      </c>
      <c r="C109" s="19" t="s">
        <v>175</v>
      </c>
      <c r="D109" s="64"/>
      <c r="E109" s="20">
        <v>0</v>
      </c>
      <c r="F109" s="19" t="s">
        <v>83</v>
      </c>
      <c r="G109" s="12">
        <v>0.3</v>
      </c>
      <c r="H109" s="12">
        <v>0.6</v>
      </c>
      <c r="I109" s="17">
        <f t="shared" si="6"/>
        <v>0.3</v>
      </c>
      <c r="J109" s="17">
        <f t="shared" si="7"/>
        <v>0.64800000000000002</v>
      </c>
    </row>
    <row r="110" spans="1:10" ht="15" customHeight="1" x14ac:dyDescent="0.3">
      <c r="A110" s="18" t="s">
        <v>101</v>
      </c>
      <c r="B110" s="18">
        <v>14</v>
      </c>
      <c r="C110" s="19" t="s">
        <v>175</v>
      </c>
      <c r="D110" s="23" t="s">
        <v>84</v>
      </c>
      <c r="E110" s="38"/>
      <c r="F110" s="39"/>
      <c r="G110" s="12">
        <v>0.3</v>
      </c>
      <c r="H110" s="12">
        <v>0.6</v>
      </c>
      <c r="I110" s="17">
        <f t="shared" si="6"/>
        <v>0.3</v>
      </c>
      <c r="J110" s="17">
        <f t="shared" si="7"/>
        <v>0.64800000000000002</v>
      </c>
    </row>
    <row r="111" spans="1:10" ht="15" customHeight="1" x14ac:dyDescent="0.3">
      <c r="A111" s="18" t="s">
        <v>101</v>
      </c>
      <c r="B111" s="18">
        <v>46</v>
      </c>
      <c r="C111" s="19" t="s">
        <v>176</v>
      </c>
      <c r="D111" s="62" t="s">
        <v>69</v>
      </c>
      <c r="E111" s="20">
        <v>47</v>
      </c>
      <c r="F111" s="19" t="s">
        <v>73</v>
      </c>
      <c r="G111" s="12">
        <v>0.61</v>
      </c>
      <c r="H111" s="12">
        <v>1.04</v>
      </c>
      <c r="I111" s="17">
        <f t="shared" si="6"/>
        <v>0.61</v>
      </c>
      <c r="J111" s="17">
        <f t="shared" si="7"/>
        <v>1.1232000000000002</v>
      </c>
    </row>
    <row r="112" spans="1:10" ht="15" customHeight="1" x14ac:dyDescent="0.3">
      <c r="A112" s="18" t="s">
        <v>101</v>
      </c>
      <c r="B112" s="18">
        <v>46</v>
      </c>
      <c r="C112" s="19" t="s">
        <v>176</v>
      </c>
      <c r="D112" s="63"/>
      <c r="E112" s="20">
        <v>44</v>
      </c>
      <c r="F112" s="19" t="s">
        <v>74</v>
      </c>
      <c r="G112" s="12">
        <v>0.61</v>
      </c>
      <c r="H112" s="12">
        <v>1.04</v>
      </c>
      <c r="I112" s="17">
        <f t="shared" si="6"/>
        <v>0.61</v>
      </c>
      <c r="J112" s="17">
        <f t="shared" si="7"/>
        <v>1.1232000000000002</v>
      </c>
    </row>
    <row r="113" spans="1:10" ht="15" customHeight="1" x14ac:dyDescent="0.3">
      <c r="A113" s="18" t="s">
        <v>101</v>
      </c>
      <c r="B113" s="18">
        <v>46</v>
      </c>
      <c r="C113" s="19" t="s">
        <v>176</v>
      </c>
      <c r="D113" s="63"/>
      <c r="E113" s="20">
        <v>69</v>
      </c>
      <c r="F113" s="19" t="s">
        <v>75</v>
      </c>
      <c r="G113" s="12">
        <v>0.61</v>
      </c>
      <c r="H113" s="12">
        <v>1.04</v>
      </c>
      <c r="I113" s="17">
        <f t="shared" si="6"/>
        <v>0.61</v>
      </c>
      <c r="J113" s="17">
        <f t="shared" si="7"/>
        <v>1.1232000000000002</v>
      </c>
    </row>
    <row r="114" spans="1:10" ht="15" customHeight="1" x14ac:dyDescent="0.3">
      <c r="A114" s="18" t="s">
        <v>101</v>
      </c>
      <c r="B114" s="18">
        <v>46</v>
      </c>
      <c r="C114" s="19" t="s">
        <v>176</v>
      </c>
      <c r="D114" s="63"/>
      <c r="E114" s="20">
        <v>40</v>
      </c>
      <c r="F114" s="19" t="s">
        <v>76</v>
      </c>
      <c r="G114" s="12">
        <v>0.6</v>
      </c>
      <c r="H114" s="12">
        <v>1.02</v>
      </c>
      <c r="I114" s="17">
        <f t="shared" si="6"/>
        <v>0.6</v>
      </c>
      <c r="J114" s="17">
        <f t="shared" si="7"/>
        <v>1.1016000000000001</v>
      </c>
    </row>
    <row r="115" spans="1:10" ht="15" customHeight="1" x14ac:dyDescent="0.3">
      <c r="A115" s="18" t="s">
        <v>101</v>
      </c>
      <c r="B115" s="18">
        <v>46</v>
      </c>
      <c r="C115" s="19" t="s">
        <v>176</v>
      </c>
      <c r="D115" s="63"/>
      <c r="E115" s="20">
        <v>70</v>
      </c>
      <c r="F115" s="19" t="s">
        <v>77</v>
      </c>
      <c r="G115" s="12">
        <v>0.61</v>
      </c>
      <c r="H115" s="12">
        <v>1.04</v>
      </c>
      <c r="I115" s="17">
        <f t="shared" si="6"/>
        <v>0.61</v>
      </c>
      <c r="J115" s="17">
        <f t="shared" si="7"/>
        <v>1.1232000000000002</v>
      </c>
    </row>
    <row r="116" spans="1:10" ht="15" customHeight="1" x14ac:dyDescent="0.3">
      <c r="A116" s="18" t="s">
        <v>101</v>
      </c>
      <c r="B116" s="18">
        <v>46</v>
      </c>
      <c r="C116" s="19" t="s">
        <v>176</v>
      </c>
      <c r="D116" s="63"/>
      <c r="E116" s="20">
        <v>42</v>
      </c>
      <c r="F116" s="19" t="s">
        <v>78</v>
      </c>
      <c r="G116" s="12">
        <v>0.61</v>
      </c>
      <c r="H116" s="12">
        <v>1.04</v>
      </c>
      <c r="I116" s="17">
        <f t="shared" si="6"/>
        <v>0.61</v>
      </c>
      <c r="J116" s="17">
        <f t="shared" si="7"/>
        <v>1.1232000000000002</v>
      </c>
    </row>
    <row r="117" spans="1:10" ht="15" customHeight="1" x14ac:dyDescent="0.3">
      <c r="A117" s="18" t="s">
        <v>101</v>
      </c>
      <c r="B117" s="18">
        <v>46</v>
      </c>
      <c r="C117" s="19" t="s">
        <v>176</v>
      </c>
      <c r="D117" s="63"/>
      <c r="E117" s="20">
        <v>48</v>
      </c>
      <c r="F117" s="19" t="s">
        <v>80</v>
      </c>
      <c r="G117" s="12">
        <v>0.61</v>
      </c>
      <c r="H117" s="12">
        <v>1.04</v>
      </c>
      <c r="I117" s="17">
        <f t="shared" si="6"/>
        <v>0.61</v>
      </c>
      <c r="J117" s="17">
        <f t="shared" si="7"/>
        <v>1.1232000000000002</v>
      </c>
    </row>
    <row r="118" spans="1:10" ht="15" customHeight="1" x14ac:dyDescent="0.3">
      <c r="A118" s="18" t="s">
        <v>101</v>
      </c>
      <c r="B118" s="18">
        <v>46</v>
      </c>
      <c r="C118" s="19" t="s">
        <v>176</v>
      </c>
      <c r="D118" s="63"/>
      <c r="E118" s="20">
        <v>45</v>
      </c>
      <c r="F118" s="19" t="s">
        <v>81</v>
      </c>
      <c r="G118" s="12">
        <v>0.6</v>
      </c>
      <c r="H118" s="12">
        <v>1.02</v>
      </c>
      <c r="I118" s="17">
        <f t="shared" si="6"/>
        <v>0.6</v>
      </c>
      <c r="J118" s="17">
        <f t="shared" si="7"/>
        <v>1.1016000000000001</v>
      </c>
    </row>
    <row r="119" spans="1:10" ht="15" customHeight="1" x14ac:dyDescent="0.3">
      <c r="A119" s="18" t="s">
        <v>101</v>
      </c>
      <c r="B119" s="18">
        <v>46</v>
      </c>
      <c r="C119" s="19" t="s">
        <v>176</v>
      </c>
      <c r="D119" s="63"/>
      <c r="E119" s="20">
        <v>94</v>
      </c>
      <c r="F119" s="19" t="s">
        <v>325</v>
      </c>
      <c r="G119" s="12">
        <v>0.6</v>
      </c>
      <c r="H119" s="12">
        <v>1.02</v>
      </c>
      <c r="I119" s="17">
        <f t="shared" si="6"/>
        <v>0.6</v>
      </c>
      <c r="J119" s="17">
        <f t="shared" si="7"/>
        <v>1.1016000000000001</v>
      </c>
    </row>
    <row r="120" spans="1:10" ht="15" customHeight="1" x14ac:dyDescent="0.3">
      <c r="A120" s="18" t="s">
        <v>101</v>
      </c>
      <c r="B120" s="18">
        <v>46</v>
      </c>
      <c r="C120" s="19" t="s">
        <v>176</v>
      </c>
      <c r="D120" s="63"/>
      <c r="E120" s="20">
        <v>82</v>
      </c>
      <c r="F120" s="19" t="s">
        <v>82</v>
      </c>
      <c r="G120" s="12">
        <v>0.53</v>
      </c>
      <c r="H120" s="12">
        <v>1.05</v>
      </c>
      <c r="I120" s="17">
        <f t="shared" si="6"/>
        <v>0.53</v>
      </c>
      <c r="J120" s="17">
        <f t="shared" si="7"/>
        <v>1.1340000000000001</v>
      </c>
    </row>
    <row r="121" spans="1:10" ht="15" customHeight="1" x14ac:dyDescent="0.3">
      <c r="A121" s="18" t="s">
        <v>101</v>
      </c>
      <c r="B121" s="18">
        <v>46</v>
      </c>
      <c r="C121" s="19" t="s">
        <v>176</v>
      </c>
      <c r="D121" s="63"/>
      <c r="E121" s="20">
        <v>38</v>
      </c>
      <c r="F121" s="19" t="s">
        <v>79</v>
      </c>
      <c r="G121" s="12">
        <v>0.6</v>
      </c>
      <c r="H121" s="12">
        <v>1.2</v>
      </c>
      <c r="I121" s="17">
        <f t="shared" si="6"/>
        <v>0.6</v>
      </c>
      <c r="J121" s="17">
        <f t="shared" si="7"/>
        <v>1.296</v>
      </c>
    </row>
    <row r="122" spans="1:10" ht="15" customHeight="1" x14ac:dyDescent="0.3">
      <c r="A122" s="18" t="s">
        <v>101</v>
      </c>
      <c r="B122" s="18">
        <v>46</v>
      </c>
      <c r="C122" s="19" t="s">
        <v>176</v>
      </c>
      <c r="D122" s="64"/>
      <c r="E122" s="20">
        <v>0</v>
      </c>
      <c r="F122" s="19" t="s">
        <v>83</v>
      </c>
      <c r="G122" s="12">
        <v>0.3</v>
      </c>
      <c r="H122" s="12">
        <v>0.6</v>
      </c>
      <c r="I122" s="17">
        <f t="shared" si="6"/>
        <v>0.3</v>
      </c>
      <c r="J122" s="17">
        <f t="shared" si="7"/>
        <v>0.64800000000000002</v>
      </c>
    </row>
    <row r="123" spans="1:10" ht="15" customHeight="1" x14ac:dyDescent="0.3">
      <c r="A123" s="18" t="s">
        <v>101</v>
      </c>
      <c r="B123" s="18">
        <v>46</v>
      </c>
      <c r="C123" s="19" t="s">
        <v>176</v>
      </c>
      <c r="D123" s="23" t="s">
        <v>84</v>
      </c>
      <c r="E123" s="38"/>
      <c r="F123" s="39"/>
      <c r="G123" s="12">
        <v>0.3</v>
      </c>
      <c r="H123" s="12">
        <v>0.6</v>
      </c>
      <c r="I123" s="17">
        <f t="shared" si="6"/>
        <v>0.3</v>
      </c>
      <c r="J123" s="17">
        <f t="shared" si="7"/>
        <v>0.64800000000000002</v>
      </c>
    </row>
    <row r="124" spans="1:10" ht="15" customHeight="1" x14ac:dyDescent="0.3">
      <c r="A124" s="18" t="s">
        <v>101</v>
      </c>
      <c r="B124" s="18">
        <v>79</v>
      </c>
      <c r="C124" s="19" t="s">
        <v>177</v>
      </c>
      <c r="D124" s="62" t="s">
        <v>69</v>
      </c>
      <c r="E124" s="20">
        <v>47</v>
      </c>
      <c r="F124" s="19" t="s">
        <v>73</v>
      </c>
      <c r="G124" s="12">
        <v>0.65</v>
      </c>
      <c r="H124" s="12">
        <v>1.1000000000000001</v>
      </c>
      <c r="I124" s="17">
        <f t="shared" si="6"/>
        <v>0.65</v>
      </c>
      <c r="J124" s="17">
        <f t="shared" si="7"/>
        <v>1.1880000000000002</v>
      </c>
    </row>
    <row r="125" spans="1:10" ht="15" customHeight="1" x14ac:dyDescent="0.3">
      <c r="A125" s="18" t="s">
        <v>101</v>
      </c>
      <c r="B125" s="18">
        <v>79</v>
      </c>
      <c r="C125" s="19" t="s">
        <v>177</v>
      </c>
      <c r="D125" s="63"/>
      <c r="E125" s="20">
        <v>44</v>
      </c>
      <c r="F125" s="19" t="s">
        <v>74</v>
      </c>
      <c r="G125" s="12">
        <v>0.65</v>
      </c>
      <c r="H125" s="12">
        <v>1.1000000000000001</v>
      </c>
      <c r="I125" s="17">
        <f t="shared" si="6"/>
        <v>0.65</v>
      </c>
      <c r="J125" s="17">
        <f t="shared" si="7"/>
        <v>1.1880000000000002</v>
      </c>
    </row>
    <row r="126" spans="1:10" ht="15" customHeight="1" x14ac:dyDescent="0.3">
      <c r="A126" s="18" t="s">
        <v>101</v>
      </c>
      <c r="B126" s="18">
        <v>79</v>
      </c>
      <c r="C126" s="19" t="s">
        <v>177</v>
      </c>
      <c r="D126" s="63"/>
      <c r="E126" s="20">
        <v>69</v>
      </c>
      <c r="F126" s="19" t="s">
        <v>75</v>
      </c>
      <c r="G126" s="12">
        <v>0.65</v>
      </c>
      <c r="H126" s="12">
        <v>1.1000000000000001</v>
      </c>
      <c r="I126" s="17">
        <f t="shared" si="6"/>
        <v>0.65</v>
      </c>
      <c r="J126" s="17">
        <f t="shared" si="7"/>
        <v>1.1880000000000002</v>
      </c>
    </row>
    <row r="127" spans="1:10" ht="15" customHeight="1" x14ac:dyDescent="0.3">
      <c r="A127" s="18" t="s">
        <v>101</v>
      </c>
      <c r="B127" s="18">
        <v>79</v>
      </c>
      <c r="C127" s="19" t="s">
        <v>177</v>
      </c>
      <c r="D127" s="63"/>
      <c r="E127" s="20">
        <v>40</v>
      </c>
      <c r="F127" s="19" t="s">
        <v>76</v>
      </c>
      <c r="G127" s="12">
        <v>0.65</v>
      </c>
      <c r="H127" s="12">
        <v>1.1000000000000001</v>
      </c>
      <c r="I127" s="17">
        <f t="shared" si="6"/>
        <v>0.65</v>
      </c>
      <c r="J127" s="17">
        <f t="shared" si="7"/>
        <v>1.1880000000000002</v>
      </c>
    </row>
    <row r="128" spans="1:10" ht="15" customHeight="1" x14ac:dyDescent="0.3">
      <c r="A128" s="18" t="s">
        <v>101</v>
      </c>
      <c r="B128" s="18">
        <v>79</v>
      </c>
      <c r="C128" s="19" t="s">
        <v>177</v>
      </c>
      <c r="D128" s="63"/>
      <c r="E128" s="20">
        <v>70</v>
      </c>
      <c r="F128" s="19" t="s">
        <v>77</v>
      </c>
      <c r="G128" s="12">
        <v>0.65</v>
      </c>
      <c r="H128" s="12">
        <v>1.1000000000000001</v>
      </c>
      <c r="I128" s="17">
        <f t="shared" si="6"/>
        <v>0.65</v>
      </c>
      <c r="J128" s="17">
        <f t="shared" si="7"/>
        <v>1.1880000000000002</v>
      </c>
    </row>
    <row r="129" spans="1:10" ht="15" customHeight="1" x14ac:dyDescent="0.3">
      <c r="A129" s="18" t="s">
        <v>101</v>
      </c>
      <c r="B129" s="18">
        <v>79</v>
      </c>
      <c r="C129" s="19" t="s">
        <v>177</v>
      </c>
      <c r="D129" s="63"/>
      <c r="E129" s="20">
        <v>48</v>
      </c>
      <c r="F129" s="19" t="s">
        <v>80</v>
      </c>
      <c r="G129" s="12">
        <v>0.65</v>
      </c>
      <c r="H129" s="12">
        <v>1.1000000000000001</v>
      </c>
      <c r="I129" s="17">
        <f t="shared" si="6"/>
        <v>0.65</v>
      </c>
      <c r="J129" s="17">
        <f t="shared" si="7"/>
        <v>1.1880000000000002</v>
      </c>
    </row>
    <row r="130" spans="1:10" ht="15" customHeight="1" x14ac:dyDescent="0.3">
      <c r="A130" s="18" t="s">
        <v>101</v>
      </c>
      <c r="B130" s="18">
        <v>79</v>
      </c>
      <c r="C130" s="19" t="s">
        <v>177</v>
      </c>
      <c r="D130" s="63"/>
      <c r="E130" s="20">
        <v>45</v>
      </c>
      <c r="F130" s="19" t="s">
        <v>81</v>
      </c>
      <c r="G130" s="12">
        <v>0.65</v>
      </c>
      <c r="H130" s="12">
        <v>1.1000000000000001</v>
      </c>
      <c r="I130" s="17">
        <f t="shared" si="6"/>
        <v>0.65</v>
      </c>
      <c r="J130" s="17">
        <f t="shared" si="7"/>
        <v>1.1880000000000002</v>
      </c>
    </row>
    <row r="131" spans="1:10" ht="15" customHeight="1" x14ac:dyDescent="0.3">
      <c r="A131" s="18" t="s">
        <v>101</v>
      </c>
      <c r="B131" s="18">
        <v>79</v>
      </c>
      <c r="C131" s="19" t="s">
        <v>177</v>
      </c>
      <c r="D131" s="63"/>
      <c r="E131" s="20">
        <v>94</v>
      </c>
      <c r="F131" s="19" t="s">
        <v>325</v>
      </c>
      <c r="G131" s="12">
        <v>0.65</v>
      </c>
      <c r="H131" s="12">
        <v>1.1000000000000001</v>
      </c>
      <c r="I131" s="17">
        <f t="shared" si="6"/>
        <v>0.65</v>
      </c>
      <c r="J131" s="17">
        <f t="shared" si="7"/>
        <v>1.1880000000000002</v>
      </c>
    </row>
    <row r="132" spans="1:10" ht="15" customHeight="1" x14ac:dyDescent="0.3">
      <c r="A132" s="18" t="s">
        <v>101</v>
      </c>
      <c r="B132" s="18">
        <v>79</v>
      </c>
      <c r="C132" s="19" t="s">
        <v>177</v>
      </c>
      <c r="D132" s="63"/>
      <c r="E132" s="20">
        <v>82</v>
      </c>
      <c r="F132" s="19" t="s">
        <v>82</v>
      </c>
      <c r="G132" s="12">
        <v>0.55000000000000004</v>
      </c>
      <c r="H132" s="12">
        <v>1.1000000000000001</v>
      </c>
      <c r="I132" s="17">
        <f t="shared" si="6"/>
        <v>0.55000000000000004</v>
      </c>
      <c r="J132" s="17">
        <f t="shared" si="7"/>
        <v>1.1880000000000002</v>
      </c>
    </row>
    <row r="133" spans="1:10" ht="15" customHeight="1" x14ac:dyDescent="0.3">
      <c r="A133" s="18" t="s">
        <v>101</v>
      </c>
      <c r="B133" s="18">
        <v>79</v>
      </c>
      <c r="C133" s="19" t="s">
        <v>177</v>
      </c>
      <c r="D133" s="63"/>
      <c r="E133" s="20">
        <v>42</v>
      </c>
      <c r="F133" s="19" t="s">
        <v>78</v>
      </c>
      <c r="G133" s="12">
        <v>0.65</v>
      </c>
      <c r="H133" s="12">
        <v>1.3</v>
      </c>
      <c r="I133" s="17">
        <f>G133</f>
        <v>0.65</v>
      </c>
      <c r="J133" s="17">
        <f>H133*1.08</f>
        <v>1.4040000000000001</v>
      </c>
    </row>
    <row r="134" spans="1:10" ht="15" customHeight="1" x14ac:dyDescent="0.3">
      <c r="A134" s="18" t="s">
        <v>101</v>
      </c>
      <c r="B134" s="18">
        <v>79</v>
      </c>
      <c r="C134" s="19" t="s">
        <v>177</v>
      </c>
      <c r="D134" s="63"/>
      <c r="E134" s="20">
        <v>38</v>
      </c>
      <c r="F134" s="19" t="s">
        <v>79</v>
      </c>
      <c r="G134" s="12">
        <v>0.65</v>
      </c>
      <c r="H134" s="12">
        <v>1.3</v>
      </c>
      <c r="I134" s="17">
        <f t="shared" si="6"/>
        <v>0.65</v>
      </c>
      <c r="J134" s="17">
        <f t="shared" si="7"/>
        <v>1.4040000000000001</v>
      </c>
    </row>
    <row r="135" spans="1:10" ht="15" customHeight="1" x14ac:dyDescent="0.3">
      <c r="A135" s="18" t="s">
        <v>101</v>
      </c>
      <c r="B135" s="18">
        <v>79</v>
      </c>
      <c r="C135" s="19" t="s">
        <v>177</v>
      </c>
      <c r="D135" s="64"/>
      <c r="E135" s="20">
        <v>0</v>
      </c>
      <c r="F135" s="19" t="s">
        <v>83</v>
      </c>
      <c r="G135" s="12">
        <v>0.3</v>
      </c>
      <c r="H135" s="12">
        <v>0.6</v>
      </c>
      <c r="I135" s="17">
        <f t="shared" si="6"/>
        <v>0.3</v>
      </c>
      <c r="J135" s="17">
        <f t="shared" si="7"/>
        <v>0.64800000000000002</v>
      </c>
    </row>
    <row r="136" spans="1:10" ht="15" customHeight="1" x14ac:dyDescent="0.3">
      <c r="A136" s="18" t="s">
        <v>101</v>
      </c>
      <c r="B136" s="18">
        <v>79</v>
      </c>
      <c r="C136" s="19" t="s">
        <v>177</v>
      </c>
      <c r="D136" s="23" t="s">
        <v>84</v>
      </c>
      <c r="E136" s="38"/>
      <c r="F136" s="39"/>
      <c r="G136" s="12">
        <v>0.3</v>
      </c>
      <c r="H136" s="12">
        <v>0.6</v>
      </c>
      <c r="I136" s="17">
        <f t="shared" ref="I136:I154" si="8">G136</f>
        <v>0.3</v>
      </c>
      <c r="J136" s="17">
        <f t="shared" ref="J136:J154" si="9">H136*1.08</f>
        <v>0.64800000000000002</v>
      </c>
    </row>
    <row r="137" spans="1:10" ht="15" customHeight="1" x14ac:dyDescent="0.3">
      <c r="A137" s="18" t="s">
        <v>101</v>
      </c>
      <c r="B137" s="18">
        <v>29</v>
      </c>
      <c r="C137" s="19" t="s">
        <v>178</v>
      </c>
      <c r="D137" s="62" t="s">
        <v>69</v>
      </c>
      <c r="E137" s="20">
        <v>47</v>
      </c>
      <c r="F137" s="19" t="s">
        <v>73</v>
      </c>
      <c r="G137" s="12">
        <v>1</v>
      </c>
      <c r="H137" s="12">
        <v>2.2999999999999998</v>
      </c>
      <c r="I137" s="17">
        <f t="shared" si="8"/>
        <v>1</v>
      </c>
      <c r="J137" s="17">
        <f t="shared" si="9"/>
        <v>2.484</v>
      </c>
    </row>
    <row r="138" spans="1:10" ht="15" customHeight="1" x14ac:dyDescent="0.3">
      <c r="A138" s="18" t="s">
        <v>101</v>
      </c>
      <c r="B138" s="18">
        <v>29</v>
      </c>
      <c r="C138" s="19" t="s">
        <v>178</v>
      </c>
      <c r="D138" s="63"/>
      <c r="E138" s="20">
        <v>44</v>
      </c>
      <c r="F138" s="19" t="s">
        <v>74</v>
      </c>
      <c r="G138" s="12">
        <v>1</v>
      </c>
      <c r="H138" s="12">
        <v>2.2999999999999998</v>
      </c>
      <c r="I138" s="17">
        <f t="shared" si="8"/>
        <v>1</v>
      </c>
      <c r="J138" s="17">
        <f t="shared" si="9"/>
        <v>2.484</v>
      </c>
    </row>
    <row r="139" spans="1:10" ht="15" customHeight="1" x14ac:dyDescent="0.3">
      <c r="A139" s="18" t="s">
        <v>101</v>
      </c>
      <c r="B139" s="18">
        <v>29</v>
      </c>
      <c r="C139" s="19" t="s">
        <v>178</v>
      </c>
      <c r="D139" s="63"/>
      <c r="E139" s="20">
        <v>69</v>
      </c>
      <c r="F139" s="19" t="s">
        <v>75</v>
      </c>
      <c r="G139" s="12">
        <v>1</v>
      </c>
      <c r="H139" s="12">
        <v>2.2999999999999998</v>
      </c>
      <c r="I139" s="17">
        <f t="shared" si="8"/>
        <v>1</v>
      </c>
      <c r="J139" s="17">
        <f t="shared" si="9"/>
        <v>2.484</v>
      </c>
    </row>
    <row r="140" spans="1:10" ht="15" customHeight="1" x14ac:dyDescent="0.3">
      <c r="A140" s="18" t="s">
        <v>101</v>
      </c>
      <c r="B140" s="18">
        <v>29</v>
      </c>
      <c r="C140" s="19" t="s">
        <v>178</v>
      </c>
      <c r="D140" s="63"/>
      <c r="E140" s="20">
        <v>40</v>
      </c>
      <c r="F140" s="19" t="s">
        <v>76</v>
      </c>
      <c r="G140" s="12">
        <v>1</v>
      </c>
      <c r="H140" s="12">
        <v>2.2999999999999998</v>
      </c>
      <c r="I140" s="17">
        <f t="shared" si="8"/>
        <v>1</v>
      </c>
      <c r="J140" s="17">
        <f t="shared" si="9"/>
        <v>2.484</v>
      </c>
    </row>
    <row r="141" spans="1:10" ht="15" customHeight="1" x14ac:dyDescent="0.3">
      <c r="A141" s="18" t="s">
        <v>101</v>
      </c>
      <c r="B141" s="18">
        <v>29</v>
      </c>
      <c r="C141" s="19" t="s">
        <v>178</v>
      </c>
      <c r="D141" s="63"/>
      <c r="E141" s="20">
        <v>70</v>
      </c>
      <c r="F141" s="19" t="s">
        <v>77</v>
      </c>
      <c r="G141" s="12">
        <v>1</v>
      </c>
      <c r="H141" s="12">
        <v>2.2999999999999998</v>
      </c>
      <c r="I141" s="17">
        <f t="shared" si="8"/>
        <v>1</v>
      </c>
      <c r="J141" s="17">
        <f t="shared" si="9"/>
        <v>2.484</v>
      </c>
    </row>
    <row r="142" spans="1:10" ht="15" customHeight="1" x14ac:dyDescent="0.3">
      <c r="A142" s="18" t="s">
        <v>101</v>
      </c>
      <c r="B142" s="18">
        <v>29</v>
      </c>
      <c r="C142" s="19" t="s">
        <v>178</v>
      </c>
      <c r="D142" s="63"/>
      <c r="E142" s="20">
        <v>42</v>
      </c>
      <c r="F142" s="19" t="s">
        <v>78</v>
      </c>
      <c r="G142" s="12">
        <v>1</v>
      </c>
      <c r="H142" s="12">
        <v>2.2999999999999998</v>
      </c>
      <c r="I142" s="17">
        <f t="shared" si="8"/>
        <v>1</v>
      </c>
      <c r="J142" s="17">
        <f t="shared" si="9"/>
        <v>2.484</v>
      </c>
    </row>
    <row r="143" spans="1:10" ht="15" customHeight="1" x14ac:dyDescent="0.3">
      <c r="A143" s="18" t="s">
        <v>101</v>
      </c>
      <c r="B143" s="18">
        <v>29</v>
      </c>
      <c r="C143" s="19" t="s">
        <v>178</v>
      </c>
      <c r="D143" s="63"/>
      <c r="E143" s="20">
        <v>38</v>
      </c>
      <c r="F143" s="19" t="s">
        <v>79</v>
      </c>
      <c r="G143" s="12">
        <v>1</v>
      </c>
      <c r="H143" s="12">
        <v>2.2999999999999998</v>
      </c>
      <c r="I143" s="17">
        <f>G143</f>
        <v>1</v>
      </c>
      <c r="J143" s="17">
        <f>H143*1.08</f>
        <v>2.484</v>
      </c>
    </row>
    <row r="144" spans="1:10" ht="15" customHeight="1" x14ac:dyDescent="0.3">
      <c r="A144" s="18" t="s">
        <v>101</v>
      </c>
      <c r="B144" s="18">
        <v>29</v>
      </c>
      <c r="C144" s="19" t="s">
        <v>178</v>
      </c>
      <c r="D144" s="63"/>
      <c r="E144" s="20">
        <v>48</v>
      </c>
      <c r="F144" s="19" t="s">
        <v>80</v>
      </c>
      <c r="G144" s="12">
        <v>1</v>
      </c>
      <c r="H144" s="12">
        <v>2.2999999999999998</v>
      </c>
      <c r="I144" s="17">
        <f t="shared" si="8"/>
        <v>1</v>
      </c>
      <c r="J144" s="17">
        <f t="shared" si="9"/>
        <v>2.484</v>
      </c>
    </row>
    <row r="145" spans="1:10" ht="15" customHeight="1" x14ac:dyDescent="0.3">
      <c r="A145" s="18" t="s">
        <v>101</v>
      </c>
      <c r="B145" s="18">
        <v>29</v>
      </c>
      <c r="C145" s="19" t="s">
        <v>178</v>
      </c>
      <c r="D145" s="63"/>
      <c r="E145" s="20">
        <v>45</v>
      </c>
      <c r="F145" s="19" t="s">
        <v>81</v>
      </c>
      <c r="G145" s="12">
        <v>1</v>
      </c>
      <c r="H145" s="12">
        <v>2.2999999999999998</v>
      </c>
      <c r="I145" s="17">
        <f t="shared" si="8"/>
        <v>1</v>
      </c>
      <c r="J145" s="17">
        <f t="shared" si="9"/>
        <v>2.484</v>
      </c>
    </row>
    <row r="146" spans="1:10" ht="15" customHeight="1" x14ac:dyDescent="0.3">
      <c r="A146" s="18" t="s">
        <v>101</v>
      </c>
      <c r="B146" s="18">
        <v>29</v>
      </c>
      <c r="C146" s="19" t="s">
        <v>178</v>
      </c>
      <c r="D146" s="63"/>
      <c r="E146" s="20">
        <v>94</v>
      </c>
      <c r="F146" s="19" t="s">
        <v>325</v>
      </c>
      <c r="G146" s="12">
        <v>1</v>
      </c>
      <c r="H146" s="12">
        <v>2.2999999999999998</v>
      </c>
      <c r="I146" s="17">
        <f t="shared" si="8"/>
        <v>1</v>
      </c>
      <c r="J146" s="17">
        <f t="shared" si="9"/>
        <v>2.484</v>
      </c>
    </row>
    <row r="147" spans="1:10" ht="15" customHeight="1" x14ac:dyDescent="0.3">
      <c r="A147" s="18" t="s">
        <v>101</v>
      </c>
      <c r="B147" s="18">
        <v>29</v>
      </c>
      <c r="C147" s="19" t="s">
        <v>178</v>
      </c>
      <c r="D147" s="64"/>
      <c r="E147" s="20">
        <v>0</v>
      </c>
      <c r="F147" s="19" t="s">
        <v>83</v>
      </c>
      <c r="G147" s="12">
        <v>0.3</v>
      </c>
      <c r="H147" s="12">
        <v>0.6</v>
      </c>
      <c r="I147" s="17">
        <f t="shared" si="8"/>
        <v>0.3</v>
      </c>
      <c r="J147" s="17">
        <f t="shared" si="9"/>
        <v>0.64800000000000002</v>
      </c>
    </row>
    <row r="148" spans="1:10" ht="15" customHeight="1" x14ac:dyDescent="0.3">
      <c r="A148" s="18" t="s">
        <v>101</v>
      </c>
      <c r="B148" s="18">
        <v>29</v>
      </c>
      <c r="C148" s="19" t="s">
        <v>178</v>
      </c>
      <c r="D148" s="23" t="s">
        <v>84</v>
      </c>
      <c r="E148" s="38"/>
      <c r="F148" s="39"/>
      <c r="G148" s="12">
        <v>0.3</v>
      </c>
      <c r="H148" s="12">
        <v>0.6</v>
      </c>
      <c r="I148" s="17">
        <f t="shared" si="8"/>
        <v>0.3</v>
      </c>
      <c r="J148" s="17">
        <f t="shared" si="9"/>
        <v>0.64800000000000002</v>
      </c>
    </row>
    <row r="149" spans="1:10" ht="15" customHeight="1" x14ac:dyDescent="0.3">
      <c r="A149" s="18" t="s">
        <v>101</v>
      </c>
      <c r="B149" s="18">
        <v>97</v>
      </c>
      <c r="C149" s="19" t="s">
        <v>179</v>
      </c>
      <c r="D149" s="62" t="s">
        <v>69</v>
      </c>
      <c r="E149" s="20">
        <v>47</v>
      </c>
      <c r="F149" s="19" t="s">
        <v>73</v>
      </c>
      <c r="G149" s="12">
        <v>0.78</v>
      </c>
      <c r="H149" s="12">
        <v>1.5</v>
      </c>
      <c r="I149" s="17">
        <f t="shared" si="8"/>
        <v>0.78</v>
      </c>
      <c r="J149" s="17">
        <f t="shared" si="9"/>
        <v>1.62</v>
      </c>
    </row>
    <row r="150" spans="1:10" ht="15" customHeight="1" x14ac:dyDescent="0.3">
      <c r="A150" s="18" t="s">
        <v>101</v>
      </c>
      <c r="B150" s="18">
        <v>97</v>
      </c>
      <c r="C150" s="19" t="s">
        <v>179</v>
      </c>
      <c r="D150" s="63"/>
      <c r="E150" s="20">
        <v>44</v>
      </c>
      <c r="F150" s="19" t="s">
        <v>74</v>
      </c>
      <c r="G150" s="12">
        <v>0.78</v>
      </c>
      <c r="H150" s="12">
        <v>1.5</v>
      </c>
      <c r="I150" s="17">
        <f t="shared" si="8"/>
        <v>0.78</v>
      </c>
      <c r="J150" s="17">
        <f t="shared" si="9"/>
        <v>1.62</v>
      </c>
    </row>
    <row r="151" spans="1:10" ht="15" customHeight="1" x14ac:dyDescent="0.3">
      <c r="A151" s="18" t="s">
        <v>101</v>
      </c>
      <c r="B151" s="18">
        <v>97</v>
      </c>
      <c r="C151" s="19" t="s">
        <v>179</v>
      </c>
      <c r="D151" s="63"/>
      <c r="E151" s="20">
        <v>69</v>
      </c>
      <c r="F151" s="19" t="s">
        <v>75</v>
      </c>
      <c r="G151" s="12">
        <v>0.78</v>
      </c>
      <c r="H151" s="12">
        <v>1.5</v>
      </c>
      <c r="I151" s="17">
        <f t="shared" si="8"/>
        <v>0.78</v>
      </c>
      <c r="J151" s="17">
        <f t="shared" si="9"/>
        <v>1.62</v>
      </c>
    </row>
    <row r="152" spans="1:10" ht="15" customHeight="1" x14ac:dyDescent="0.3">
      <c r="A152" s="18" t="s">
        <v>101</v>
      </c>
      <c r="B152" s="18">
        <v>97</v>
      </c>
      <c r="C152" s="19" t="s">
        <v>179</v>
      </c>
      <c r="D152" s="63"/>
      <c r="E152" s="20">
        <v>40</v>
      </c>
      <c r="F152" s="19" t="s">
        <v>76</v>
      </c>
      <c r="G152" s="12">
        <v>0.78</v>
      </c>
      <c r="H152" s="12">
        <v>1.5</v>
      </c>
      <c r="I152" s="17">
        <f t="shared" si="8"/>
        <v>0.78</v>
      </c>
      <c r="J152" s="17">
        <f t="shared" si="9"/>
        <v>1.62</v>
      </c>
    </row>
    <row r="153" spans="1:10" ht="15" customHeight="1" x14ac:dyDescent="0.3">
      <c r="A153" s="18" t="s">
        <v>101</v>
      </c>
      <c r="B153" s="18">
        <v>97</v>
      </c>
      <c r="C153" s="19" t="s">
        <v>179</v>
      </c>
      <c r="D153" s="63"/>
      <c r="E153" s="20">
        <v>70</v>
      </c>
      <c r="F153" s="19" t="s">
        <v>77</v>
      </c>
      <c r="G153" s="12">
        <v>0.78</v>
      </c>
      <c r="H153" s="12">
        <v>1.5</v>
      </c>
      <c r="I153" s="17">
        <f t="shared" si="8"/>
        <v>0.78</v>
      </c>
      <c r="J153" s="17">
        <f t="shared" si="9"/>
        <v>1.62</v>
      </c>
    </row>
    <row r="154" spans="1:10" ht="15" customHeight="1" x14ac:dyDescent="0.3">
      <c r="A154" s="18" t="s">
        <v>101</v>
      </c>
      <c r="B154" s="18">
        <v>97</v>
      </c>
      <c r="C154" s="19" t="s">
        <v>179</v>
      </c>
      <c r="D154" s="63"/>
      <c r="E154" s="20">
        <v>42</v>
      </c>
      <c r="F154" s="19" t="s">
        <v>78</v>
      </c>
      <c r="G154" s="12">
        <v>0.78</v>
      </c>
      <c r="H154" s="12">
        <v>1.5</v>
      </c>
      <c r="I154" s="17">
        <f t="shared" si="8"/>
        <v>0.78</v>
      </c>
      <c r="J154" s="17">
        <f t="shared" si="9"/>
        <v>1.62</v>
      </c>
    </row>
    <row r="155" spans="1:10" ht="15" customHeight="1" x14ac:dyDescent="0.3">
      <c r="A155" s="18" t="s">
        <v>101</v>
      </c>
      <c r="B155" s="18">
        <v>97</v>
      </c>
      <c r="C155" s="19" t="s">
        <v>179</v>
      </c>
      <c r="D155" s="63"/>
      <c r="E155" s="20">
        <v>38</v>
      </c>
      <c r="F155" s="19" t="s">
        <v>79</v>
      </c>
      <c r="G155" s="12">
        <v>0.78</v>
      </c>
      <c r="H155" s="12">
        <v>1.5</v>
      </c>
      <c r="I155" s="17">
        <f>G155</f>
        <v>0.78</v>
      </c>
      <c r="J155" s="17">
        <f>H155*1.08</f>
        <v>1.62</v>
      </c>
    </row>
    <row r="156" spans="1:10" ht="15" customHeight="1" x14ac:dyDescent="0.3">
      <c r="A156" s="18" t="s">
        <v>101</v>
      </c>
      <c r="B156" s="18">
        <v>97</v>
      </c>
      <c r="C156" s="19" t="s">
        <v>179</v>
      </c>
      <c r="D156" s="63"/>
      <c r="E156" s="20">
        <v>48</v>
      </c>
      <c r="F156" s="19" t="s">
        <v>80</v>
      </c>
      <c r="G156" s="12">
        <v>0.78</v>
      </c>
      <c r="H156" s="12">
        <v>1.5</v>
      </c>
      <c r="I156" s="17">
        <f t="shared" ref="I156:I180" si="10">G156</f>
        <v>0.78</v>
      </c>
      <c r="J156" s="17">
        <f t="shared" ref="J156:J180" si="11">H156*1.08</f>
        <v>1.62</v>
      </c>
    </row>
    <row r="157" spans="1:10" ht="15" customHeight="1" x14ac:dyDescent="0.3">
      <c r="A157" s="18" t="s">
        <v>101</v>
      </c>
      <c r="B157" s="18">
        <v>97</v>
      </c>
      <c r="C157" s="19" t="s">
        <v>179</v>
      </c>
      <c r="D157" s="63"/>
      <c r="E157" s="20">
        <v>45</v>
      </c>
      <c r="F157" s="19" t="s">
        <v>81</v>
      </c>
      <c r="G157" s="12">
        <v>0.78</v>
      </c>
      <c r="H157" s="12">
        <v>1.5</v>
      </c>
      <c r="I157" s="17">
        <f t="shared" si="10"/>
        <v>0.78</v>
      </c>
      <c r="J157" s="17">
        <f t="shared" si="11"/>
        <v>1.62</v>
      </c>
    </row>
    <row r="158" spans="1:10" ht="15" customHeight="1" x14ac:dyDescent="0.3">
      <c r="A158" s="18" t="s">
        <v>101</v>
      </c>
      <c r="B158" s="18">
        <v>97</v>
      </c>
      <c r="C158" s="19" t="s">
        <v>179</v>
      </c>
      <c r="D158" s="63"/>
      <c r="E158" s="20">
        <v>82</v>
      </c>
      <c r="F158" s="19" t="s">
        <v>82</v>
      </c>
      <c r="G158" s="12">
        <v>0.63</v>
      </c>
      <c r="H158" s="12">
        <v>1.5</v>
      </c>
      <c r="I158" s="17">
        <f t="shared" si="10"/>
        <v>0.63</v>
      </c>
      <c r="J158" s="17">
        <f t="shared" si="11"/>
        <v>1.62</v>
      </c>
    </row>
    <row r="159" spans="1:10" ht="15" customHeight="1" x14ac:dyDescent="0.3">
      <c r="A159" s="18" t="s">
        <v>101</v>
      </c>
      <c r="B159" s="18">
        <v>97</v>
      </c>
      <c r="C159" s="19" t="s">
        <v>179</v>
      </c>
      <c r="D159" s="63"/>
      <c r="E159" s="20">
        <v>94</v>
      </c>
      <c r="F159" s="19" t="s">
        <v>325</v>
      </c>
      <c r="G159" s="12">
        <v>0.71</v>
      </c>
      <c r="H159" s="12">
        <v>1.2</v>
      </c>
      <c r="I159" s="17">
        <f t="shared" si="10"/>
        <v>0.71</v>
      </c>
      <c r="J159" s="17">
        <f t="shared" si="11"/>
        <v>1.296</v>
      </c>
    </row>
    <row r="160" spans="1:10" ht="15" customHeight="1" x14ac:dyDescent="0.3">
      <c r="A160" s="18" t="s">
        <v>101</v>
      </c>
      <c r="B160" s="18">
        <v>97</v>
      </c>
      <c r="C160" s="19" t="s">
        <v>179</v>
      </c>
      <c r="D160" s="64"/>
      <c r="E160" s="20">
        <v>0</v>
      </c>
      <c r="F160" s="19" t="s">
        <v>83</v>
      </c>
      <c r="G160" s="12">
        <v>0.3</v>
      </c>
      <c r="H160" s="12">
        <v>0.6</v>
      </c>
      <c r="I160" s="17">
        <f t="shared" si="10"/>
        <v>0.3</v>
      </c>
      <c r="J160" s="17">
        <f t="shared" si="11"/>
        <v>0.64800000000000002</v>
      </c>
    </row>
    <row r="161" spans="1:10" ht="15" customHeight="1" x14ac:dyDescent="0.3">
      <c r="A161" s="18" t="s">
        <v>101</v>
      </c>
      <c r="B161" s="18">
        <v>97</v>
      </c>
      <c r="C161" s="19" t="s">
        <v>179</v>
      </c>
      <c r="D161" s="23" t="s">
        <v>84</v>
      </c>
      <c r="E161" s="38"/>
      <c r="F161" s="39"/>
      <c r="G161" s="12">
        <v>0.3</v>
      </c>
      <c r="H161" s="12">
        <v>0.6</v>
      </c>
      <c r="I161" s="17">
        <f t="shared" si="10"/>
        <v>0.3</v>
      </c>
      <c r="J161" s="17">
        <f t="shared" si="11"/>
        <v>0.64800000000000002</v>
      </c>
    </row>
    <row r="162" spans="1:10" ht="15" customHeight="1" x14ac:dyDescent="0.3">
      <c r="A162" s="18" t="s">
        <v>101</v>
      </c>
      <c r="B162" s="18">
        <v>27</v>
      </c>
      <c r="C162" s="19" t="s">
        <v>180</v>
      </c>
      <c r="D162" s="62" t="s">
        <v>69</v>
      </c>
      <c r="E162" s="20">
        <v>47</v>
      </c>
      <c r="F162" s="19" t="s">
        <v>73</v>
      </c>
      <c r="G162" s="12">
        <v>0.61</v>
      </c>
      <c r="H162" s="12">
        <v>1.04</v>
      </c>
      <c r="I162" s="17">
        <f t="shared" si="10"/>
        <v>0.61</v>
      </c>
      <c r="J162" s="17">
        <f t="shared" si="11"/>
        <v>1.1232000000000002</v>
      </c>
    </row>
    <row r="163" spans="1:10" ht="15" customHeight="1" x14ac:dyDescent="0.3">
      <c r="A163" s="18" t="s">
        <v>101</v>
      </c>
      <c r="B163" s="18">
        <v>27</v>
      </c>
      <c r="C163" s="19" t="s">
        <v>180</v>
      </c>
      <c r="D163" s="63"/>
      <c r="E163" s="20">
        <v>44</v>
      </c>
      <c r="F163" s="19" t="s">
        <v>74</v>
      </c>
      <c r="G163" s="12">
        <v>0.61</v>
      </c>
      <c r="H163" s="12">
        <v>1.04</v>
      </c>
      <c r="I163" s="17">
        <f t="shared" si="10"/>
        <v>0.61</v>
      </c>
      <c r="J163" s="17">
        <f t="shared" si="11"/>
        <v>1.1232000000000002</v>
      </c>
    </row>
    <row r="164" spans="1:10" ht="15" customHeight="1" x14ac:dyDescent="0.3">
      <c r="A164" s="18" t="s">
        <v>101</v>
      </c>
      <c r="B164" s="18">
        <v>27</v>
      </c>
      <c r="C164" s="19" t="s">
        <v>180</v>
      </c>
      <c r="D164" s="63"/>
      <c r="E164" s="20">
        <v>69</v>
      </c>
      <c r="F164" s="19" t="s">
        <v>75</v>
      </c>
      <c r="G164" s="12">
        <v>0.61</v>
      </c>
      <c r="H164" s="12">
        <v>1.04</v>
      </c>
      <c r="I164" s="17">
        <f t="shared" si="10"/>
        <v>0.61</v>
      </c>
      <c r="J164" s="17">
        <f t="shared" si="11"/>
        <v>1.1232000000000002</v>
      </c>
    </row>
    <row r="165" spans="1:10" ht="15" customHeight="1" x14ac:dyDescent="0.3">
      <c r="A165" s="18" t="s">
        <v>101</v>
      </c>
      <c r="B165" s="18">
        <v>27</v>
      </c>
      <c r="C165" s="19" t="s">
        <v>180</v>
      </c>
      <c r="D165" s="63"/>
      <c r="E165" s="20">
        <v>40</v>
      </c>
      <c r="F165" s="19" t="s">
        <v>76</v>
      </c>
      <c r="G165" s="12">
        <v>0.6</v>
      </c>
      <c r="H165" s="12">
        <v>1.02</v>
      </c>
      <c r="I165" s="17">
        <f t="shared" si="10"/>
        <v>0.6</v>
      </c>
      <c r="J165" s="17">
        <f t="shared" si="11"/>
        <v>1.1016000000000001</v>
      </c>
    </row>
    <row r="166" spans="1:10" ht="15" customHeight="1" x14ac:dyDescent="0.3">
      <c r="A166" s="18" t="s">
        <v>101</v>
      </c>
      <c r="B166" s="18">
        <v>27</v>
      </c>
      <c r="C166" s="19" t="s">
        <v>180</v>
      </c>
      <c r="D166" s="63"/>
      <c r="E166" s="20">
        <v>70</v>
      </c>
      <c r="F166" s="19" t="s">
        <v>77</v>
      </c>
      <c r="G166" s="12">
        <v>0.61</v>
      </c>
      <c r="H166" s="12">
        <v>1.04</v>
      </c>
      <c r="I166" s="17">
        <f t="shared" si="10"/>
        <v>0.61</v>
      </c>
      <c r="J166" s="17">
        <f t="shared" si="11"/>
        <v>1.1232000000000002</v>
      </c>
    </row>
    <row r="167" spans="1:10" ht="15" customHeight="1" x14ac:dyDescent="0.3">
      <c r="A167" s="18" t="s">
        <v>101</v>
      </c>
      <c r="B167" s="18">
        <v>27</v>
      </c>
      <c r="C167" s="19" t="s">
        <v>180</v>
      </c>
      <c r="D167" s="63"/>
      <c r="E167" s="20">
        <v>48</v>
      </c>
      <c r="F167" s="19" t="s">
        <v>80</v>
      </c>
      <c r="G167" s="12">
        <v>0.61</v>
      </c>
      <c r="H167" s="12">
        <v>1.04</v>
      </c>
      <c r="I167" s="17">
        <f t="shared" si="10"/>
        <v>0.61</v>
      </c>
      <c r="J167" s="17">
        <f t="shared" si="11"/>
        <v>1.1232000000000002</v>
      </c>
    </row>
    <row r="168" spans="1:10" ht="15" customHeight="1" x14ac:dyDescent="0.3">
      <c r="A168" s="18" t="s">
        <v>101</v>
      </c>
      <c r="B168" s="18">
        <v>27</v>
      </c>
      <c r="C168" s="19" t="s">
        <v>180</v>
      </c>
      <c r="D168" s="63"/>
      <c r="E168" s="20">
        <v>45</v>
      </c>
      <c r="F168" s="19" t="s">
        <v>81</v>
      </c>
      <c r="G168" s="12">
        <v>0.6</v>
      </c>
      <c r="H168" s="12">
        <v>1.02</v>
      </c>
      <c r="I168" s="17">
        <f t="shared" si="10"/>
        <v>0.6</v>
      </c>
      <c r="J168" s="17">
        <f t="shared" si="11"/>
        <v>1.1016000000000001</v>
      </c>
    </row>
    <row r="169" spans="1:10" ht="15" customHeight="1" x14ac:dyDescent="0.3">
      <c r="A169" s="18" t="s">
        <v>101</v>
      </c>
      <c r="B169" s="18">
        <v>27</v>
      </c>
      <c r="C169" s="19" t="s">
        <v>180</v>
      </c>
      <c r="D169" s="63"/>
      <c r="E169" s="20">
        <v>94</v>
      </c>
      <c r="F169" s="19" t="s">
        <v>325</v>
      </c>
      <c r="G169" s="12">
        <v>0.6</v>
      </c>
      <c r="H169" s="12">
        <v>1.02</v>
      </c>
      <c r="I169" s="17">
        <f>G169</f>
        <v>0.6</v>
      </c>
      <c r="J169" s="17">
        <f>H169*1.08</f>
        <v>1.1016000000000001</v>
      </c>
    </row>
    <row r="170" spans="1:10" ht="15" customHeight="1" x14ac:dyDescent="0.3">
      <c r="A170" s="18" t="s">
        <v>101</v>
      </c>
      <c r="B170" s="18">
        <v>27</v>
      </c>
      <c r="C170" s="19" t="s">
        <v>180</v>
      </c>
      <c r="D170" s="63"/>
      <c r="E170" s="20">
        <v>82</v>
      </c>
      <c r="F170" s="19" t="s">
        <v>82</v>
      </c>
      <c r="G170" s="12">
        <v>0.81</v>
      </c>
      <c r="H170" s="12">
        <v>1.5</v>
      </c>
      <c r="I170" s="17">
        <f t="shared" si="10"/>
        <v>0.81</v>
      </c>
      <c r="J170" s="17">
        <f t="shared" si="11"/>
        <v>1.62</v>
      </c>
    </row>
    <row r="171" spans="1:10" ht="15" customHeight="1" x14ac:dyDescent="0.3">
      <c r="A171" s="18" t="s">
        <v>101</v>
      </c>
      <c r="B171" s="18">
        <v>27</v>
      </c>
      <c r="C171" s="19" t="s">
        <v>180</v>
      </c>
      <c r="D171" s="63"/>
      <c r="E171" s="20">
        <v>42</v>
      </c>
      <c r="F171" s="19" t="s">
        <v>78</v>
      </c>
      <c r="G171" s="12">
        <v>0.6</v>
      </c>
      <c r="H171" s="12">
        <v>1.2</v>
      </c>
      <c r="I171" s="17">
        <f>G171</f>
        <v>0.6</v>
      </c>
      <c r="J171" s="17">
        <f>H171*1.08</f>
        <v>1.296</v>
      </c>
    </row>
    <row r="172" spans="1:10" ht="15" customHeight="1" x14ac:dyDescent="0.3">
      <c r="A172" s="18" t="s">
        <v>101</v>
      </c>
      <c r="B172" s="18">
        <v>27</v>
      </c>
      <c r="C172" s="19" t="s">
        <v>180</v>
      </c>
      <c r="D172" s="63"/>
      <c r="E172" s="20">
        <v>38</v>
      </c>
      <c r="F172" s="19" t="s">
        <v>79</v>
      </c>
      <c r="G172" s="12">
        <v>0.6</v>
      </c>
      <c r="H172" s="12">
        <v>1.2</v>
      </c>
      <c r="I172" s="17">
        <f>G172</f>
        <v>0.6</v>
      </c>
      <c r="J172" s="17">
        <f>H172*1.08</f>
        <v>1.296</v>
      </c>
    </row>
    <row r="173" spans="1:10" ht="15" customHeight="1" x14ac:dyDescent="0.3">
      <c r="A173" s="18" t="s">
        <v>101</v>
      </c>
      <c r="B173" s="18">
        <v>27</v>
      </c>
      <c r="C173" s="19" t="s">
        <v>180</v>
      </c>
      <c r="D173" s="64"/>
      <c r="E173" s="20">
        <v>0</v>
      </c>
      <c r="F173" s="19" t="s">
        <v>83</v>
      </c>
      <c r="G173" s="12">
        <v>0.3</v>
      </c>
      <c r="H173" s="12">
        <v>0.6</v>
      </c>
      <c r="I173" s="17">
        <f t="shared" si="10"/>
        <v>0.3</v>
      </c>
      <c r="J173" s="17">
        <f t="shared" si="11"/>
        <v>0.64800000000000002</v>
      </c>
    </row>
    <row r="174" spans="1:10" ht="15" customHeight="1" x14ac:dyDescent="0.3">
      <c r="A174" s="18" t="s">
        <v>101</v>
      </c>
      <c r="B174" s="18">
        <v>27</v>
      </c>
      <c r="C174" s="19" t="s">
        <v>180</v>
      </c>
      <c r="D174" s="23" t="s">
        <v>84</v>
      </c>
      <c r="E174" s="38"/>
      <c r="F174" s="39"/>
      <c r="G174" s="12">
        <v>0.3</v>
      </c>
      <c r="H174" s="12">
        <v>0.6</v>
      </c>
      <c r="I174" s="17">
        <f t="shared" si="10"/>
        <v>0.3</v>
      </c>
      <c r="J174" s="17">
        <f t="shared" si="11"/>
        <v>0.64800000000000002</v>
      </c>
    </row>
    <row r="175" spans="1:10" ht="15" customHeight="1" x14ac:dyDescent="0.3">
      <c r="A175" s="18" t="s">
        <v>101</v>
      </c>
      <c r="B175" s="18">
        <v>67</v>
      </c>
      <c r="C175" s="19" t="s">
        <v>181</v>
      </c>
      <c r="D175" s="62" t="s">
        <v>69</v>
      </c>
      <c r="E175" s="20">
        <v>47</v>
      </c>
      <c r="F175" s="19" t="s">
        <v>73</v>
      </c>
      <c r="G175" s="12">
        <v>0.61</v>
      </c>
      <c r="H175" s="12">
        <v>1.04</v>
      </c>
      <c r="I175" s="17">
        <f t="shared" si="10"/>
        <v>0.61</v>
      </c>
      <c r="J175" s="17">
        <f t="shared" si="11"/>
        <v>1.1232000000000002</v>
      </c>
    </row>
    <row r="176" spans="1:10" ht="15" customHeight="1" x14ac:dyDescent="0.3">
      <c r="A176" s="18" t="s">
        <v>101</v>
      </c>
      <c r="B176" s="18">
        <v>67</v>
      </c>
      <c r="C176" s="19" t="s">
        <v>181</v>
      </c>
      <c r="D176" s="63"/>
      <c r="E176" s="20">
        <v>69</v>
      </c>
      <c r="F176" s="19" t="s">
        <v>75</v>
      </c>
      <c r="G176" s="12">
        <v>0.61</v>
      </c>
      <c r="H176" s="12">
        <v>1.04</v>
      </c>
      <c r="I176" s="17">
        <f t="shared" si="10"/>
        <v>0.61</v>
      </c>
      <c r="J176" s="17">
        <f t="shared" si="11"/>
        <v>1.1232000000000002</v>
      </c>
    </row>
    <row r="177" spans="1:10" ht="15" customHeight="1" x14ac:dyDescent="0.3">
      <c r="A177" s="18" t="s">
        <v>101</v>
      </c>
      <c r="B177" s="18">
        <v>67</v>
      </c>
      <c r="C177" s="19" t="s">
        <v>181</v>
      </c>
      <c r="D177" s="63"/>
      <c r="E177" s="20">
        <v>40</v>
      </c>
      <c r="F177" s="19" t="s">
        <v>76</v>
      </c>
      <c r="G177" s="12">
        <v>0.6</v>
      </c>
      <c r="H177" s="12">
        <v>1.02</v>
      </c>
      <c r="I177" s="17">
        <f t="shared" si="10"/>
        <v>0.6</v>
      </c>
      <c r="J177" s="17">
        <f t="shared" si="11"/>
        <v>1.1016000000000001</v>
      </c>
    </row>
    <row r="178" spans="1:10" ht="15" customHeight="1" x14ac:dyDescent="0.3">
      <c r="A178" s="18" t="s">
        <v>101</v>
      </c>
      <c r="B178" s="18">
        <v>67</v>
      </c>
      <c r="C178" s="19" t="s">
        <v>181</v>
      </c>
      <c r="D178" s="63"/>
      <c r="E178" s="20">
        <v>70</v>
      </c>
      <c r="F178" s="19" t="s">
        <v>77</v>
      </c>
      <c r="G178" s="12">
        <v>0.61</v>
      </c>
      <c r="H178" s="12">
        <v>1.04</v>
      </c>
      <c r="I178" s="17">
        <f t="shared" si="10"/>
        <v>0.61</v>
      </c>
      <c r="J178" s="17">
        <f t="shared" si="11"/>
        <v>1.1232000000000002</v>
      </c>
    </row>
    <row r="179" spans="1:10" ht="15" customHeight="1" x14ac:dyDescent="0.3">
      <c r="A179" s="18" t="s">
        <v>101</v>
      </c>
      <c r="B179" s="18">
        <v>67</v>
      </c>
      <c r="C179" s="19" t="s">
        <v>181</v>
      </c>
      <c r="D179" s="63"/>
      <c r="E179" s="20">
        <v>48</v>
      </c>
      <c r="F179" s="19" t="s">
        <v>80</v>
      </c>
      <c r="G179" s="12">
        <v>0.61</v>
      </c>
      <c r="H179" s="12">
        <v>1.04</v>
      </c>
      <c r="I179" s="17">
        <f t="shared" si="10"/>
        <v>0.61</v>
      </c>
      <c r="J179" s="17">
        <f t="shared" si="11"/>
        <v>1.1232000000000002</v>
      </c>
    </row>
    <row r="180" spans="1:10" ht="15" customHeight="1" x14ac:dyDescent="0.3">
      <c r="A180" s="18" t="s">
        <v>101</v>
      </c>
      <c r="B180" s="18">
        <v>67</v>
      </c>
      <c r="C180" s="19" t="s">
        <v>181</v>
      </c>
      <c r="D180" s="63"/>
      <c r="E180" s="20">
        <v>45</v>
      </c>
      <c r="F180" s="19" t="s">
        <v>81</v>
      </c>
      <c r="G180" s="12">
        <v>0.6</v>
      </c>
      <c r="H180" s="12">
        <v>1.02</v>
      </c>
      <c r="I180" s="17">
        <f t="shared" si="10"/>
        <v>0.6</v>
      </c>
      <c r="J180" s="17">
        <f t="shared" si="11"/>
        <v>1.1016000000000001</v>
      </c>
    </row>
    <row r="181" spans="1:10" ht="15" customHeight="1" x14ac:dyDescent="0.3">
      <c r="A181" s="18" t="s">
        <v>101</v>
      </c>
      <c r="B181" s="18">
        <v>67</v>
      </c>
      <c r="C181" s="19" t="s">
        <v>181</v>
      </c>
      <c r="D181" s="63"/>
      <c r="E181" s="20">
        <v>94</v>
      </c>
      <c r="F181" s="19" t="s">
        <v>325</v>
      </c>
      <c r="G181" s="12">
        <v>0.6</v>
      </c>
      <c r="H181" s="12">
        <v>1.02</v>
      </c>
      <c r="I181" s="17">
        <f>G181</f>
        <v>0.6</v>
      </c>
      <c r="J181" s="17">
        <f>H181*1.08</f>
        <v>1.1016000000000001</v>
      </c>
    </row>
    <row r="182" spans="1:10" ht="15" customHeight="1" x14ac:dyDescent="0.3">
      <c r="A182" s="18" t="s">
        <v>101</v>
      </c>
      <c r="B182" s="18">
        <v>67</v>
      </c>
      <c r="C182" s="19" t="s">
        <v>181</v>
      </c>
      <c r="D182" s="63"/>
      <c r="E182" s="20">
        <v>42</v>
      </c>
      <c r="F182" s="19" t="s">
        <v>78</v>
      </c>
      <c r="G182" s="12">
        <v>0.7</v>
      </c>
      <c r="H182" s="12">
        <v>1.35</v>
      </c>
      <c r="I182" s="17">
        <f>G182</f>
        <v>0.7</v>
      </c>
      <c r="J182" s="17">
        <f>H182*1.08</f>
        <v>1.4580000000000002</v>
      </c>
    </row>
    <row r="183" spans="1:10" ht="15" customHeight="1" x14ac:dyDescent="0.3">
      <c r="A183" s="18" t="s">
        <v>101</v>
      </c>
      <c r="B183" s="18">
        <v>67</v>
      </c>
      <c r="C183" s="19" t="s">
        <v>181</v>
      </c>
      <c r="D183" s="63"/>
      <c r="E183" s="20">
        <v>38</v>
      </c>
      <c r="F183" s="19" t="s">
        <v>79</v>
      </c>
      <c r="G183" s="12">
        <v>0.6</v>
      </c>
      <c r="H183" s="12">
        <v>1.2</v>
      </c>
      <c r="I183" s="17">
        <f>G183</f>
        <v>0.6</v>
      </c>
      <c r="J183" s="17">
        <f>H183*1.08</f>
        <v>1.296</v>
      </c>
    </row>
    <row r="184" spans="1:10" ht="15" customHeight="1" x14ac:dyDescent="0.3">
      <c r="A184" s="18" t="s">
        <v>101</v>
      </c>
      <c r="B184" s="18">
        <v>67</v>
      </c>
      <c r="C184" s="19" t="s">
        <v>181</v>
      </c>
      <c r="D184" s="64"/>
      <c r="E184" s="20">
        <v>0</v>
      </c>
      <c r="F184" s="19" t="s">
        <v>83</v>
      </c>
      <c r="G184" s="12">
        <v>0.3</v>
      </c>
      <c r="H184" s="12">
        <v>0.6</v>
      </c>
      <c r="I184" s="17">
        <f t="shared" ref="I184:I192" si="12">G184</f>
        <v>0.3</v>
      </c>
      <c r="J184" s="17">
        <f t="shared" ref="J184:J192" si="13">H184*1.08</f>
        <v>0.64800000000000002</v>
      </c>
    </row>
    <row r="185" spans="1:10" ht="15" customHeight="1" x14ac:dyDescent="0.3">
      <c r="A185" s="18" t="s">
        <v>101</v>
      </c>
      <c r="B185" s="18">
        <v>67</v>
      </c>
      <c r="C185" s="19" t="s">
        <v>181</v>
      </c>
      <c r="D185" s="23" t="s">
        <v>84</v>
      </c>
      <c r="E185" s="38"/>
      <c r="F185" s="39"/>
      <c r="G185" s="12">
        <v>0.3</v>
      </c>
      <c r="H185" s="12">
        <v>0.6</v>
      </c>
      <c r="I185" s="17">
        <f t="shared" si="12"/>
        <v>0.3</v>
      </c>
      <c r="J185" s="17">
        <f t="shared" si="13"/>
        <v>0.64800000000000002</v>
      </c>
    </row>
    <row r="186" spans="1:10" ht="15" customHeight="1" x14ac:dyDescent="0.3">
      <c r="A186" s="18" t="s">
        <v>101</v>
      </c>
      <c r="B186" s="18">
        <v>47</v>
      </c>
      <c r="C186" s="19" t="s">
        <v>182</v>
      </c>
      <c r="D186" s="62" t="s">
        <v>69</v>
      </c>
      <c r="E186" s="20">
        <v>47</v>
      </c>
      <c r="F186" s="19" t="s">
        <v>73</v>
      </c>
      <c r="G186" s="12">
        <v>0.61</v>
      </c>
      <c r="H186" s="12">
        <v>1.04</v>
      </c>
      <c r="I186" s="17">
        <f t="shared" si="12"/>
        <v>0.61</v>
      </c>
      <c r="J186" s="17">
        <f t="shared" si="13"/>
        <v>1.1232000000000002</v>
      </c>
    </row>
    <row r="187" spans="1:10" ht="15" customHeight="1" x14ac:dyDescent="0.3">
      <c r="A187" s="18" t="s">
        <v>101</v>
      </c>
      <c r="B187" s="18">
        <v>47</v>
      </c>
      <c r="C187" s="19" t="s">
        <v>182</v>
      </c>
      <c r="D187" s="63"/>
      <c r="E187" s="20">
        <v>44</v>
      </c>
      <c r="F187" s="19" t="s">
        <v>74</v>
      </c>
      <c r="G187" s="12">
        <v>0.61</v>
      </c>
      <c r="H187" s="12">
        <v>1.04</v>
      </c>
      <c r="I187" s="17">
        <f t="shared" si="12"/>
        <v>0.61</v>
      </c>
      <c r="J187" s="17">
        <f t="shared" si="13"/>
        <v>1.1232000000000002</v>
      </c>
    </row>
    <row r="188" spans="1:10" ht="15" customHeight="1" x14ac:dyDescent="0.3">
      <c r="A188" s="18" t="s">
        <v>101</v>
      </c>
      <c r="B188" s="18">
        <v>47</v>
      </c>
      <c r="C188" s="19" t="s">
        <v>182</v>
      </c>
      <c r="D188" s="63"/>
      <c r="E188" s="20">
        <v>69</v>
      </c>
      <c r="F188" s="19" t="s">
        <v>75</v>
      </c>
      <c r="G188" s="12">
        <v>0.61</v>
      </c>
      <c r="H188" s="12">
        <v>1.04</v>
      </c>
      <c r="I188" s="17">
        <f t="shared" si="12"/>
        <v>0.61</v>
      </c>
      <c r="J188" s="17">
        <f t="shared" si="13"/>
        <v>1.1232000000000002</v>
      </c>
    </row>
    <row r="189" spans="1:10" ht="15" customHeight="1" x14ac:dyDescent="0.3">
      <c r="A189" s="18" t="s">
        <v>101</v>
      </c>
      <c r="B189" s="18">
        <v>47</v>
      </c>
      <c r="C189" s="19" t="s">
        <v>182</v>
      </c>
      <c r="D189" s="63"/>
      <c r="E189" s="20">
        <v>40</v>
      </c>
      <c r="F189" s="19" t="s">
        <v>76</v>
      </c>
      <c r="G189" s="12">
        <v>0.6</v>
      </c>
      <c r="H189" s="12">
        <v>1.02</v>
      </c>
      <c r="I189" s="17">
        <f t="shared" si="12"/>
        <v>0.6</v>
      </c>
      <c r="J189" s="17">
        <f t="shared" si="13"/>
        <v>1.1016000000000001</v>
      </c>
    </row>
    <row r="190" spans="1:10" ht="15" customHeight="1" x14ac:dyDescent="0.3">
      <c r="A190" s="18" t="s">
        <v>101</v>
      </c>
      <c r="B190" s="18">
        <v>47</v>
      </c>
      <c r="C190" s="19" t="s">
        <v>182</v>
      </c>
      <c r="D190" s="63"/>
      <c r="E190" s="20">
        <v>70</v>
      </c>
      <c r="F190" s="19" t="s">
        <v>77</v>
      </c>
      <c r="G190" s="12">
        <v>0.61</v>
      </c>
      <c r="H190" s="12">
        <v>1.04</v>
      </c>
      <c r="I190" s="17">
        <f t="shared" si="12"/>
        <v>0.61</v>
      </c>
      <c r="J190" s="17">
        <f t="shared" si="13"/>
        <v>1.1232000000000002</v>
      </c>
    </row>
    <row r="191" spans="1:10" ht="15" customHeight="1" x14ac:dyDescent="0.3">
      <c r="A191" s="18" t="s">
        <v>101</v>
      </c>
      <c r="B191" s="18">
        <v>47</v>
      </c>
      <c r="C191" s="19" t="s">
        <v>182</v>
      </c>
      <c r="D191" s="63"/>
      <c r="E191" s="20">
        <v>48</v>
      </c>
      <c r="F191" s="19" t="s">
        <v>80</v>
      </c>
      <c r="G191" s="12">
        <v>0.61</v>
      </c>
      <c r="H191" s="12">
        <v>1.04</v>
      </c>
      <c r="I191" s="17">
        <f t="shared" si="12"/>
        <v>0.61</v>
      </c>
      <c r="J191" s="17">
        <f t="shared" si="13"/>
        <v>1.1232000000000002</v>
      </c>
    </row>
    <row r="192" spans="1:10" ht="15" customHeight="1" x14ac:dyDescent="0.3">
      <c r="A192" s="18" t="s">
        <v>101</v>
      </c>
      <c r="B192" s="18">
        <v>47</v>
      </c>
      <c r="C192" s="19" t="s">
        <v>182</v>
      </c>
      <c r="D192" s="63"/>
      <c r="E192" s="20">
        <v>45</v>
      </c>
      <c r="F192" s="19" t="s">
        <v>81</v>
      </c>
      <c r="G192" s="12">
        <v>0.61</v>
      </c>
      <c r="H192" s="12">
        <v>1.04</v>
      </c>
      <c r="I192" s="17">
        <f t="shared" si="12"/>
        <v>0.61</v>
      </c>
      <c r="J192" s="17">
        <f t="shared" si="13"/>
        <v>1.1232000000000002</v>
      </c>
    </row>
    <row r="193" spans="1:10" ht="15" customHeight="1" x14ac:dyDescent="0.3">
      <c r="A193" s="18" t="s">
        <v>101</v>
      </c>
      <c r="B193" s="18">
        <v>47</v>
      </c>
      <c r="C193" s="19" t="s">
        <v>182</v>
      </c>
      <c r="D193" s="63"/>
      <c r="E193" s="20">
        <v>94</v>
      </c>
      <c r="F193" s="19" t="s">
        <v>325</v>
      </c>
      <c r="G193" s="12">
        <v>0.6</v>
      </c>
      <c r="H193" s="12">
        <v>1.02</v>
      </c>
      <c r="I193" s="17">
        <f>G193</f>
        <v>0.6</v>
      </c>
      <c r="J193" s="17">
        <f>H193*1.08</f>
        <v>1.1016000000000001</v>
      </c>
    </row>
    <row r="194" spans="1:10" ht="15" customHeight="1" x14ac:dyDescent="0.3">
      <c r="A194" s="18" t="s">
        <v>101</v>
      </c>
      <c r="B194" s="18">
        <v>47</v>
      </c>
      <c r="C194" s="19" t="s">
        <v>182</v>
      </c>
      <c r="D194" s="63"/>
      <c r="E194" s="20">
        <v>82</v>
      </c>
      <c r="F194" s="19" t="s">
        <v>82</v>
      </c>
      <c r="G194" s="12">
        <v>0.53</v>
      </c>
      <c r="H194" s="12">
        <v>1.05</v>
      </c>
      <c r="I194" s="17">
        <f>G194</f>
        <v>0.53</v>
      </c>
      <c r="J194" s="17">
        <f>H194*1.08</f>
        <v>1.1340000000000001</v>
      </c>
    </row>
    <row r="195" spans="1:10" ht="15" customHeight="1" x14ac:dyDescent="0.3">
      <c r="A195" s="18" t="s">
        <v>101</v>
      </c>
      <c r="B195" s="18">
        <v>47</v>
      </c>
      <c r="C195" s="19" t="s">
        <v>182</v>
      </c>
      <c r="D195" s="63"/>
      <c r="E195" s="20">
        <v>42</v>
      </c>
      <c r="F195" s="19" t="s">
        <v>78</v>
      </c>
      <c r="G195" s="12">
        <v>0.6</v>
      </c>
      <c r="H195" s="12">
        <v>1.2</v>
      </c>
      <c r="I195" s="17">
        <f>G195</f>
        <v>0.6</v>
      </c>
      <c r="J195" s="17">
        <f>H195*1.08</f>
        <v>1.296</v>
      </c>
    </row>
    <row r="196" spans="1:10" ht="15" customHeight="1" x14ac:dyDescent="0.3">
      <c r="A196" s="18" t="s">
        <v>101</v>
      </c>
      <c r="B196" s="18">
        <v>47</v>
      </c>
      <c r="C196" s="19" t="s">
        <v>182</v>
      </c>
      <c r="D196" s="63"/>
      <c r="E196" s="20">
        <v>38</v>
      </c>
      <c r="F196" s="19" t="s">
        <v>79</v>
      </c>
      <c r="G196" s="12">
        <v>0.6</v>
      </c>
      <c r="H196" s="12">
        <v>1.2</v>
      </c>
      <c r="I196" s="17">
        <f>G196</f>
        <v>0.6</v>
      </c>
      <c r="J196" s="17">
        <f>H196*1.08</f>
        <v>1.296</v>
      </c>
    </row>
    <row r="197" spans="1:10" ht="15" customHeight="1" x14ac:dyDescent="0.3">
      <c r="A197" s="18" t="s">
        <v>101</v>
      </c>
      <c r="B197" s="18">
        <v>47</v>
      </c>
      <c r="C197" s="19" t="s">
        <v>182</v>
      </c>
      <c r="D197" s="64"/>
      <c r="E197" s="20">
        <v>0</v>
      </c>
      <c r="F197" s="19" t="s">
        <v>83</v>
      </c>
      <c r="G197" s="12">
        <v>0.3</v>
      </c>
      <c r="H197" s="12">
        <v>0.6</v>
      </c>
      <c r="I197" s="17">
        <f t="shared" ref="I197:I198" si="14">G197</f>
        <v>0.3</v>
      </c>
      <c r="J197" s="17">
        <f t="shared" ref="J197:J198" si="15">H197*1.08</f>
        <v>0.64800000000000002</v>
      </c>
    </row>
    <row r="198" spans="1:10" ht="15" customHeight="1" x14ac:dyDescent="0.3">
      <c r="A198" s="18" t="s">
        <v>101</v>
      </c>
      <c r="B198" s="18">
        <v>47</v>
      </c>
      <c r="C198" s="19" t="s">
        <v>182</v>
      </c>
      <c r="D198" s="23" t="s">
        <v>84</v>
      </c>
      <c r="E198" s="38"/>
      <c r="F198" s="39"/>
      <c r="G198" s="12">
        <v>0.3</v>
      </c>
      <c r="H198" s="12">
        <v>0.6</v>
      </c>
      <c r="I198" s="17">
        <f t="shared" si="14"/>
        <v>0.3</v>
      </c>
      <c r="J198" s="17">
        <f t="shared" si="15"/>
        <v>0.64800000000000002</v>
      </c>
    </row>
    <row r="199" spans="1:10" x14ac:dyDescent="0.3">
      <c r="A199" s="29"/>
      <c r="B199" s="29"/>
      <c r="C199" s="29"/>
      <c r="D199" s="29"/>
      <c r="E199" s="30"/>
      <c r="F199" s="29"/>
      <c r="G199" s="31"/>
      <c r="H199" s="31"/>
      <c r="I199" s="29"/>
      <c r="J199" s="29"/>
    </row>
    <row r="200" spans="1:10" ht="62.25" customHeight="1" x14ac:dyDescent="0.3">
      <c r="A200" s="55" t="s">
        <v>306</v>
      </c>
      <c r="B200" s="55"/>
      <c r="C200" s="55"/>
      <c r="D200" s="55"/>
      <c r="E200" s="55"/>
      <c r="F200" s="55"/>
      <c r="G200" s="55"/>
      <c r="H200" s="55"/>
      <c r="I200" s="55"/>
      <c r="J200" s="55"/>
    </row>
    <row r="201" spans="1:10" x14ac:dyDescent="0.3">
      <c r="A201" s="29"/>
      <c r="B201" s="29"/>
      <c r="C201" s="29"/>
      <c r="D201" s="29"/>
      <c r="E201" s="30"/>
      <c r="F201" s="29"/>
      <c r="G201" s="31"/>
      <c r="H201" s="31"/>
      <c r="I201" s="29"/>
      <c r="J201" s="29"/>
    </row>
  </sheetData>
  <sheetProtection algorithmName="SHA-512" hashValue="rNin/9aGMwrA2ZGj6o+f58xvByDjQIRvKU5iTkZ6JCmMATvcBeAYKNIjpuNqSV8TnVLsdpEaWa2Yb8fo0m+gyg==" saltValue="kI3PnMnIEyOuHezc0jazNA==" spinCount="100000" sheet="1" autoFilter="0"/>
  <autoFilter ref="A3:J198">
    <filterColumn colId="6" showButton="0"/>
    <filterColumn colId="8" showButton="0"/>
  </autoFilter>
  <mergeCells count="26">
    <mergeCell ref="A2:F2"/>
    <mergeCell ref="A3:A4"/>
    <mergeCell ref="B3:B4"/>
    <mergeCell ref="C3:C4"/>
    <mergeCell ref="D3:D4"/>
    <mergeCell ref="E3:E4"/>
    <mergeCell ref="F3:F4"/>
    <mergeCell ref="A200:J200"/>
    <mergeCell ref="D186:D197"/>
    <mergeCell ref="D50:D58"/>
    <mergeCell ref="D60:D70"/>
    <mergeCell ref="D72:D83"/>
    <mergeCell ref="D85:D96"/>
    <mergeCell ref="D98:D109"/>
    <mergeCell ref="D111:D122"/>
    <mergeCell ref="D124:D135"/>
    <mergeCell ref="D137:D147"/>
    <mergeCell ref="D149:D160"/>
    <mergeCell ref="D162:D173"/>
    <mergeCell ref="D175:D184"/>
    <mergeCell ref="D41:D48"/>
    <mergeCell ref="G3:H3"/>
    <mergeCell ref="I3:J3"/>
    <mergeCell ref="D18:D27"/>
    <mergeCell ref="D29:D39"/>
    <mergeCell ref="D5:D1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showGridLines="0" workbookViewId="0">
      <selection activeCell="E4" sqref="E4"/>
    </sheetView>
  </sheetViews>
  <sheetFormatPr baseColWidth="10" defaultRowHeight="14.4" x14ac:dyDescent="0.3"/>
  <cols>
    <col min="1" max="1" width="20.44140625" customWidth="1"/>
    <col min="2" max="2" width="21.33203125" customWidth="1"/>
    <col min="3" max="3" width="16.33203125" customWidth="1"/>
    <col min="4" max="4" width="23.109375" customWidth="1"/>
    <col min="5" max="5" width="13" customWidth="1"/>
    <col min="6" max="6" width="14.33203125" customWidth="1"/>
    <col min="7" max="7" width="5.6640625" hidden="1" customWidth="1"/>
    <col min="8" max="8" width="0.5546875" hidden="1" customWidth="1"/>
    <col min="9" max="10" width="11.44140625" hidden="1" customWidth="1"/>
  </cols>
  <sheetData>
    <row r="1" spans="1:10" ht="57.75" customHeight="1" x14ac:dyDescent="0.3">
      <c r="A1" s="68" t="s">
        <v>183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15.75" customHeight="1" x14ac:dyDescent="0.3">
      <c r="A2" s="69" t="s">
        <v>1</v>
      </c>
      <c r="B2" s="69" t="s">
        <v>184</v>
      </c>
      <c r="C2" s="69" t="s">
        <v>185</v>
      </c>
      <c r="D2" s="69" t="s">
        <v>186</v>
      </c>
      <c r="E2" s="69" t="s">
        <v>187</v>
      </c>
      <c r="F2" s="69"/>
    </row>
    <row r="3" spans="1:10" ht="19.5" customHeight="1" x14ac:dyDescent="0.3">
      <c r="A3" s="69"/>
      <c r="B3" s="69"/>
      <c r="C3" s="69"/>
      <c r="D3" s="69" t="s">
        <v>188</v>
      </c>
      <c r="E3" s="51" t="s">
        <v>188</v>
      </c>
      <c r="F3" s="51" t="s">
        <v>189</v>
      </c>
    </row>
    <row r="4" spans="1:10" ht="22.5" customHeight="1" x14ac:dyDescent="0.3">
      <c r="A4" s="66" t="s">
        <v>190</v>
      </c>
      <c r="B4" s="66" t="s">
        <v>191</v>
      </c>
      <c r="C4" s="67" t="s">
        <v>192</v>
      </c>
      <c r="D4" s="2" t="s">
        <v>193</v>
      </c>
      <c r="E4" s="15">
        <v>0.4</v>
      </c>
      <c r="F4" s="15">
        <v>0.8</v>
      </c>
    </row>
    <row r="5" spans="1:10" ht="23.25" customHeight="1" x14ac:dyDescent="0.3">
      <c r="A5" s="66"/>
      <c r="B5" s="66"/>
      <c r="C5" s="67"/>
      <c r="D5" s="2" t="s">
        <v>194</v>
      </c>
      <c r="E5" s="15">
        <v>1.5</v>
      </c>
      <c r="F5" s="15">
        <v>2.5</v>
      </c>
    </row>
    <row r="6" spans="1:10" x14ac:dyDescent="0.3">
      <c r="E6" s="10"/>
      <c r="F6" s="10"/>
    </row>
  </sheetData>
  <sheetProtection algorithmName="SHA-512" hashValue="8n1olsLWTFPg7vwvYhBQh5dfADg3TPP0p2l8tthb7CHQVCSQJvR87DMyWzMDfQi6y1FnA4j+cqnmogDKG6q13g==" saltValue="OJu+s6uqQbtAh9iCcc2a9Q==" spinCount="100000" sheet="1" autoFilter="0"/>
  <autoFilter ref="A2:F3">
    <filterColumn colId="4" showButton="0"/>
  </autoFilter>
  <mergeCells count="9">
    <mergeCell ref="A4:A5"/>
    <mergeCell ref="B4:B5"/>
    <mergeCell ref="C4:C5"/>
    <mergeCell ref="A1:J1"/>
    <mergeCell ref="A2:A3"/>
    <mergeCell ref="B2:B3"/>
    <mergeCell ref="C2:C3"/>
    <mergeCell ref="D2:D3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showGridLines="0" workbookViewId="0">
      <selection activeCell="D4" sqref="D4"/>
    </sheetView>
  </sheetViews>
  <sheetFormatPr baseColWidth="10" defaultRowHeight="14.4" x14ac:dyDescent="0.3"/>
  <cols>
    <col min="1" max="1" width="18" customWidth="1"/>
    <col min="2" max="2" width="21" customWidth="1"/>
    <col min="3" max="3" width="42.33203125" customWidth="1"/>
    <col min="4" max="4" width="17.6640625" customWidth="1"/>
    <col min="5" max="5" width="23.33203125" customWidth="1"/>
    <col min="6" max="6" width="7.5546875" hidden="1" customWidth="1"/>
    <col min="7" max="10" width="11.44140625" hidden="1" customWidth="1"/>
    <col min="18" max="18" width="13.6640625" customWidth="1"/>
  </cols>
  <sheetData>
    <row r="1" spans="1:18" ht="56.25" customHeight="1" x14ac:dyDescent="0.3">
      <c r="A1" s="68" t="s">
        <v>197</v>
      </c>
      <c r="B1" s="68"/>
      <c r="C1" s="68"/>
      <c r="D1" s="68"/>
      <c r="E1" s="68"/>
      <c r="F1" s="68"/>
      <c r="G1" s="68"/>
      <c r="H1" s="68"/>
      <c r="I1" s="68"/>
      <c r="J1" s="68"/>
    </row>
    <row r="2" spans="1:18" x14ac:dyDescent="0.3">
      <c r="A2" s="71" t="s">
        <v>1</v>
      </c>
      <c r="B2" s="71" t="s">
        <v>3</v>
      </c>
      <c r="C2" s="71" t="s">
        <v>196</v>
      </c>
      <c r="D2" s="71" t="s">
        <v>187</v>
      </c>
      <c r="E2" s="71"/>
    </row>
    <row r="3" spans="1:18" x14ac:dyDescent="0.3">
      <c r="A3" s="71"/>
      <c r="B3" s="71"/>
      <c r="C3" s="71"/>
      <c r="D3" s="52" t="s">
        <v>5</v>
      </c>
      <c r="E3" s="52" t="s">
        <v>6</v>
      </c>
    </row>
    <row r="4" spans="1:18" ht="20.100000000000001" customHeight="1" x14ac:dyDescent="0.3">
      <c r="A4" s="70" t="s">
        <v>195</v>
      </c>
      <c r="B4" s="70" t="s">
        <v>191</v>
      </c>
      <c r="C4" s="18" t="s">
        <v>207</v>
      </c>
      <c r="D4" s="15">
        <v>1</v>
      </c>
      <c r="E4" s="15">
        <v>1.2</v>
      </c>
    </row>
    <row r="5" spans="1:18" ht="20.100000000000001" customHeight="1" x14ac:dyDescent="0.3">
      <c r="A5" s="70"/>
      <c r="B5" s="70"/>
      <c r="C5" s="18" t="s">
        <v>208</v>
      </c>
      <c r="D5" s="15">
        <v>1.2</v>
      </c>
      <c r="E5" s="15">
        <v>1.5</v>
      </c>
    </row>
    <row r="6" spans="1:18" ht="20.100000000000001" customHeight="1" x14ac:dyDescent="0.3">
      <c r="A6" s="70"/>
      <c r="B6" s="70"/>
      <c r="C6" s="18" t="s">
        <v>209</v>
      </c>
      <c r="D6" s="16">
        <v>1800</v>
      </c>
      <c r="E6" s="16">
        <v>2200</v>
      </c>
    </row>
    <row r="7" spans="1:18" ht="20.100000000000001" customHeight="1" x14ac:dyDescent="0.3">
      <c r="A7" s="70"/>
      <c r="B7" s="70"/>
      <c r="C7" s="18" t="s">
        <v>210</v>
      </c>
      <c r="D7" s="16">
        <v>1000</v>
      </c>
      <c r="E7" s="15" t="s">
        <v>322</v>
      </c>
    </row>
    <row r="8" spans="1:18" ht="15" x14ac:dyDescent="0.3">
      <c r="A8" s="8"/>
    </row>
    <row r="9" spans="1:18" ht="15" x14ac:dyDescent="0.3">
      <c r="A9" s="8"/>
    </row>
    <row r="10" spans="1:18" x14ac:dyDescent="0.3">
      <c r="A10" s="34" t="s">
        <v>323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8" ht="15" x14ac:dyDescent="0.3">
      <c r="A11" s="8"/>
    </row>
  </sheetData>
  <sheetProtection algorithmName="SHA-512" hashValue="Sv+PCMYh6zhd22oNx3Ss4KruW3PIZDskXMLsVvdIVRNh/RVQuGUUZGe5aiJT8VOSVyWHFv7iue4Hi7wF9g7tbA==" saltValue="bd+8zwWTOCDCkupZuMVriQ==" spinCount="100000" sheet="1" autoFilter="0"/>
  <autoFilter ref="A2:E3">
    <filterColumn colId="3" showButton="0"/>
  </autoFilter>
  <mergeCells count="7">
    <mergeCell ref="A1:J1"/>
    <mergeCell ref="B4:B7"/>
    <mergeCell ref="A4:A7"/>
    <mergeCell ref="A2:A3"/>
    <mergeCell ref="B2:B3"/>
    <mergeCell ref="C2:C3"/>
    <mergeCell ref="D2:E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workbookViewId="0">
      <pane ySplit="3" topLeftCell="A4" activePane="bottomLeft" state="frozen"/>
      <selection pane="bottomLeft" activeCell="F4" sqref="F4"/>
    </sheetView>
  </sheetViews>
  <sheetFormatPr baseColWidth="10" defaultRowHeight="14.4" x14ac:dyDescent="0.3"/>
  <cols>
    <col min="1" max="1" width="26.44140625" customWidth="1"/>
    <col min="2" max="2" width="27" customWidth="1"/>
    <col min="3" max="3" width="16.5546875" customWidth="1"/>
    <col min="4" max="4" width="18.109375" customWidth="1"/>
    <col min="5" max="5" width="16.6640625" customWidth="1"/>
    <col min="6" max="6" width="19.6640625" customWidth="1"/>
    <col min="7" max="7" width="0.44140625" customWidth="1"/>
    <col min="8" max="11" width="11.44140625" hidden="1" customWidth="1"/>
  </cols>
  <sheetData>
    <row r="1" spans="1:11" ht="56.25" customHeight="1" thickBot="1" x14ac:dyDescent="0.35">
      <c r="A1" s="56" t="s">
        <v>321</v>
      </c>
      <c r="B1" s="56"/>
      <c r="C1" s="56"/>
      <c r="D1" s="56"/>
      <c r="E1" s="56"/>
      <c r="F1" s="56"/>
      <c r="G1" s="56"/>
      <c r="H1" s="56"/>
      <c r="I1" s="56"/>
      <c r="J1" s="47"/>
      <c r="K1" s="46"/>
    </row>
    <row r="2" spans="1:11" ht="19.5" customHeight="1" thickBot="1" x14ac:dyDescent="0.35">
      <c r="A2" s="77" t="s">
        <v>200</v>
      </c>
      <c r="B2" s="77" t="s">
        <v>202</v>
      </c>
      <c r="C2" s="72" t="s">
        <v>320</v>
      </c>
      <c r="D2" s="73"/>
      <c r="E2" s="72" t="s">
        <v>319</v>
      </c>
      <c r="F2" s="73"/>
    </row>
    <row r="3" spans="1:11" ht="19.5" customHeight="1" thickBot="1" x14ac:dyDescent="0.35">
      <c r="A3" s="78"/>
      <c r="B3" s="79"/>
      <c r="C3" s="53" t="s">
        <v>318</v>
      </c>
      <c r="D3" s="53" t="s">
        <v>317</v>
      </c>
      <c r="E3" s="53" t="s">
        <v>318</v>
      </c>
      <c r="F3" s="53" t="s">
        <v>317</v>
      </c>
    </row>
    <row r="4" spans="1:11" ht="20.100000000000001" customHeight="1" thickBot="1" x14ac:dyDescent="0.35">
      <c r="A4" s="74" t="s">
        <v>316</v>
      </c>
      <c r="B4" s="45" t="s">
        <v>315</v>
      </c>
      <c r="C4" s="44">
        <v>4000</v>
      </c>
      <c r="D4" s="44">
        <v>2700</v>
      </c>
      <c r="E4" s="44">
        <v>4000</v>
      </c>
      <c r="F4" s="44">
        <v>2700</v>
      </c>
    </row>
    <row r="5" spans="1:11" ht="20.100000000000001" customHeight="1" thickBot="1" x14ac:dyDescent="0.35">
      <c r="A5" s="75"/>
      <c r="B5" s="45" t="s">
        <v>314</v>
      </c>
      <c r="C5" s="44">
        <v>4000</v>
      </c>
      <c r="D5" s="44">
        <v>2000</v>
      </c>
      <c r="E5" s="44">
        <v>4000</v>
      </c>
      <c r="F5" s="44">
        <v>2000</v>
      </c>
    </row>
    <row r="6" spans="1:11" ht="20.100000000000001" customHeight="1" thickBot="1" x14ac:dyDescent="0.35">
      <c r="A6" s="75"/>
      <c r="B6" s="45" t="s">
        <v>313</v>
      </c>
      <c r="C6" s="44">
        <v>4050</v>
      </c>
      <c r="D6" s="44">
        <v>2700</v>
      </c>
      <c r="E6" s="44">
        <v>4050</v>
      </c>
      <c r="F6" s="44">
        <v>2700</v>
      </c>
    </row>
    <row r="7" spans="1:11" ht="20.100000000000001" customHeight="1" thickBot="1" x14ac:dyDescent="0.35">
      <c r="A7" s="74" t="s">
        <v>312</v>
      </c>
      <c r="B7" s="45" t="s">
        <v>311</v>
      </c>
      <c r="C7" s="44">
        <v>4000</v>
      </c>
      <c r="D7" s="44">
        <v>2700</v>
      </c>
      <c r="E7" s="44">
        <v>4000</v>
      </c>
      <c r="F7" s="44">
        <v>2700</v>
      </c>
    </row>
    <row r="8" spans="1:11" ht="20.100000000000001" customHeight="1" thickBot="1" x14ac:dyDescent="0.35">
      <c r="A8" s="75"/>
      <c r="B8" s="45" t="s">
        <v>310</v>
      </c>
      <c r="C8" s="44">
        <v>4000</v>
      </c>
      <c r="D8" s="44">
        <v>2000</v>
      </c>
      <c r="E8" s="44">
        <v>4000</v>
      </c>
      <c r="F8" s="44">
        <v>2000</v>
      </c>
    </row>
    <row r="9" spans="1:11" ht="20.100000000000001" customHeight="1" thickBot="1" x14ac:dyDescent="0.35">
      <c r="A9" s="75"/>
      <c r="B9" s="45" t="s">
        <v>309</v>
      </c>
      <c r="C9" s="44">
        <v>4000</v>
      </c>
      <c r="D9" s="44">
        <v>2700</v>
      </c>
      <c r="E9" s="44">
        <v>4000</v>
      </c>
      <c r="F9" s="44">
        <v>2700</v>
      </c>
    </row>
    <row r="10" spans="1:11" ht="20.100000000000001" customHeight="1" thickBot="1" x14ac:dyDescent="0.35">
      <c r="A10" s="75"/>
      <c r="B10" s="45" t="s">
        <v>308</v>
      </c>
      <c r="C10" s="44">
        <v>4000</v>
      </c>
      <c r="D10" s="44">
        <v>2000</v>
      </c>
      <c r="E10" s="44">
        <v>4000</v>
      </c>
      <c r="F10" s="44">
        <v>2000</v>
      </c>
    </row>
    <row r="11" spans="1:11" ht="20.100000000000001" customHeight="1" thickBot="1" x14ac:dyDescent="0.35">
      <c r="A11" s="76"/>
      <c r="B11" s="45" t="s">
        <v>307</v>
      </c>
      <c r="C11" s="44">
        <v>4000</v>
      </c>
      <c r="D11" s="44">
        <v>2000</v>
      </c>
      <c r="E11" s="44">
        <v>4000</v>
      </c>
      <c r="F11" s="44">
        <v>2000</v>
      </c>
    </row>
  </sheetData>
  <sheetProtection algorithmName="SHA-512" hashValue="j9csZoEKBz0Wx+pDm2KcQxhKRtqbiRZbXmWc7kCIZHc6G4eGEYgNAn9MDAIxbIJD1gogo0+F3HIFXBq+4w3xzw==" saltValue="GCJydDMLc7N+FxzslRIyEA==" spinCount="100000" sheet="1" objects="1" scenarios="1"/>
  <autoFilter ref="A2:F3">
    <filterColumn colId="2" showButton="0"/>
    <filterColumn colId="4" showButton="0"/>
  </autoFilter>
  <mergeCells count="7">
    <mergeCell ref="E2:F2"/>
    <mergeCell ref="A1:I1"/>
    <mergeCell ref="A4:A6"/>
    <mergeCell ref="A7:A11"/>
    <mergeCell ref="A2:A3"/>
    <mergeCell ref="B2:B3"/>
    <mergeCell ref="C2:D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showGridLines="0" tabSelected="1" workbookViewId="0">
      <pane ySplit="2" topLeftCell="A15" activePane="bottomLeft" state="frozen"/>
      <selection pane="bottomLeft" activeCell="E3" sqref="E3"/>
    </sheetView>
  </sheetViews>
  <sheetFormatPr baseColWidth="10" defaultRowHeight="14.4" x14ac:dyDescent="0.3"/>
  <cols>
    <col min="1" max="1" width="9" customWidth="1"/>
    <col min="2" max="2" width="36.33203125" customWidth="1"/>
    <col min="3" max="3" width="10.6640625" customWidth="1"/>
    <col min="4" max="4" width="18.6640625" customWidth="1"/>
    <col min="6" max="6" width="19.5546875" customWidth="1"/>
    <col min="7" max="7" width="13.109375" customWidth="1"/>
    <col min="8" max="8" width="36.88671875" customWidth="1"/>
  </cols>
  <sheetData>
    <row r="1" spans="1:8" ht="59.25" customHeight="1" x14ac:dyDescent="0.3">
      <c r="A1" s="32" t="s">
        <v>211</v>
      </c>
      <c r="B1" s="32"/>
      <c r="C1" s="32"/>
      <c r="D1" s="32"/>
      <c r="E1" s="32"/>
      <c r="F1" s="32"/>
      <c r="G1" s="32"/>
      <c r="H1" s="32"/>
    </row>
    <row r="2" spans="1:8" ht="45" customHeight="1" x14ac:dyDescent="0.3">
      <c r="A2" s="48" t="s">
        <v>212</v>
      </c>
      <c r="B2" s="48" t="s">
        <v>198</v>
      </c>
      <c r="C2" s="48" t="s">
        <v>199</v>
      </c>
      <c r="D2" s="48" t="s">
        <v>200</v>
      </c>
      <c r="E2" s="48" t="s">
        <v>201</v>
      </c>
      <c r="F2" s="48" t="s">
        <v>202</v>
      </c>
      <c r="G2" s="48" t="s">
        <v>203</v>
      </c>
      <c r="H2" s="48" t="s">
        <v>204</v>
      </c>
    </row>
    <row r="3" spans="1:8" ht="15" customHeight="1" x14ac:dyDescent="0.3">
      <c r="A3" s="35">
        <v>47</v>
      </c>
      <c r="B3" s="36" t="s">
        <v>73</v>
      </c>
      <c r="C3" s="35">
        <v>38</v>
      </c>
      <c r="D3" s="36" t="s">
        <v>213</v>
      </c>
      <c r="E3" s="35">
        <v>2</v>
      </c>
      <c r="F3" s="36" t="s">
        <v>214</v>
      </c>
      <c r="G3" s="35">
        <v>1</v>
      </c>
      <c r="H3" s="36" t="s">
        <v>215</v>
      </c>
    </row>
    <row r="4" spans="1:8" ht="15" customHeight="1" x14ac:dyDescent="0.3">
      <c r="A4" s="35">
        <v>47</v>
      </c>
      <c r="B4" s="36" t="s">
        <v>73</v>
      </c>
      <c r="C4" s="35">
        <v>38</v>
      </c>
      <c r="D4" s="36" t="s">
        <v>213</v>
      </c>
      <c r="E4" s="35">
        <v>2</v>
      </c>
      <c r="F4" s="36" t="s">
        <v>214</v>
      </c>
      <c r="G4" s="35">
        <v>5</v>
      </c>
      <c r="H4" s="36" t="s">
        <v>216</v>
      </c>
    </row>
    <row r="5" spans="1:8" ht="15" customHeight="1" x14ac:dyDescent="0.3">
      <c r="A5" s="35">
        <v>47</v>
      </c>
      <c r="B5" s="36" t="s">
        <v>73</v>
      </c>
      <c r="C5" s="35">
        <v>38</v>
      </c>
      <c r="D5" s="36" t="s">
        <v>213</v>
      </c>
      <c r="E5" s="35">
        <v>2</v>
      </c>
      <c r="F5" s="36" t="s">
        <v>214</v>
      </c>
      <c r="G5" s="35">
        <v>6</v>
      </c>
      <c r="H5" s="36" t="s">
        <v>217</v>
      </c>
    </row>
    <row r="6" spans="1:8" ht="15" customHeight="1" x14ac:dyDescent="0.3">
      <c r="A6" s="35">
        <v>47</v>
      </c>
      <c r="B6" s="36" t="s">
        <v>73</v>
      </c>
      <c r="C6" s="35">
        <v>38</v>
      </c>
      <c r="D6" s="36" t="s">
        <v>213</v>
      </c>
      <c r="E6" s="35">
        <v>2</v>
      </c>
      <c r="F6" s="36" t="s">
        <v>214</v>
      </c>
      <c r="G6" s="35">
        <v>12</v>
      </c>
      <c r="H6" s="36" t="s">
        <v>218</v>
      </c>
    </row>
    <row r="7" spans="1:8" ht="15" customHeight="1" x14ac:dyDescent="0.3">
      <c r="A7" s="35">
        <v>47</v>
      </c>
      <c r="B7" s="36" t="s">
        <v>73</v>
      </c>
      <c r="C7" s="35">
        <v>38</v>
      </c>
      <c r="D7" s="36" t="s">
        <v>213</v>
      </c>
      <c r="E7" s="35">
        <v>2</v>
      </c>
      <c r="F7" s="36" t="s">
        <v>214</v>
      </c>
      <c r="G7" s="35">
        <v>17</v>
      </c>
      <c r="H7" s="36" t="s">
        <v>219</v>
      </c>
    </row>
    <row r="8" spans="1:8" ht="15" customHeight="1" x14ac:dyDescent="0.3">
      <c r="A8" s="35">
        <v>47</v>
      </c>
      <c r="B8" s="36" t="s">
        <v>73</v>
      </c>
      <c r="C8" s="35">
        <v>38</v>
      </c>
      <c r="D8" s="36" t="s">
        <v>213</v>
      </c>
      <c r="E8" s="35">
        <v>2</v>
      </c>
      <c r="F8" s="36" t="s">
        <v>214</v>
      </c>
      <c r="G8" s="35">
        <v>35</v>
      </c>
      <c r="H8" s="36" t="s">
        <v>220</v>
      </c>
    </row>
    <row r="9" spans="1:8" ht="15" customHeight="1" x14ac:dyDescent="0.3">
      <c r="A9" s="35">
        <v>47</v>
      </c>
      <c r="B9" s="36" t="s">
        <v>73</v>
      </c>
      <c r="C9" s="35">
        <v>38</v>
      </c>
      <c r="D9" s="36" t="s">
        <v>213</v>
      </c>
      <c r="E9" s="35">
        <v>2</v>
      </c>
      <c r="F9" s="36" t="s">
        <v>214</v>
      </c>
      <c r="G9" s="35">
        <v>52</v>
      </c>
      <c r="H9" s="36" t="s">
        <v>221</v>
      </c>
    </row>
    <row r="10" spans="1:8" ht="15" customHeight="1" x14ac:dyDescent="0.3">
      <c r="A10" s="35">
        <v>69</v>
      </c>
      <c r="B10" s="36" t="s">
        <v>75</v>
      </c>
      <c r="C10" s="35">
        <v>35</v>
      </c>
      <c r="D10" s="36" t="s">
        <v>222</v>
      </c>
      <c r="E10" s="35">
        <v>1</v>
      </c>
      <c r="F10" s="36" t="s">
        <v>75</v>
      </c>
      <c r="G10" s="35">
        <v>1</v>
      </c>
      <c r="H10" s="36" t="s">
        <v>223</v>
      </c>
    </row>
    <row r="11" spans="1:8" ht="15" customHeight="1" x14ac:dyDescent="0.3">
      <c r="A11" s="35">
        <v>69</v>
      </c>
      <c r="B11" s="36" t="s">
        <v>75</v>
      </c>
      <c r="C11" s="35">
        <v>35</v>
      </c>
      <c r="D11" s="36" t="s">
        <v>222</v>
      </c>
      <c r="E11" s="35">
        <v>1</v>
      </c>
      <c r="F11" s="36" t="s">
        <v>75</v>
      </c>
      <c r="G11" s="35">
        <v>2</v>
      </c>
      <c r="H11" s="36" t="s">
        <v>224</v>
      </c>
    </row>
    <row r="12" spans="1:8" ht="15" customHeight="1" x14ac:dyDescent="0.3">
      <c r="A12" s="35">
        <v>69</v>
      </c>
      <c r="B12" s="36" t="s">
        <v>75</v>
      </c>
      <c r="C12" s="35">
        <v>35</v>
      </c>
      <c r="D12" s="36" t="s">
        <v>222</v>
      </c>
      <c r="E12" s="35">
        <v>1</v>
      </c>
      <c r="F12" s="36" t="s">
        <v>75</v>
      </c>
      <c r="G12" s="35">
        <v>5</v>
      </c>
      <c r="H12" s="36" t="s">
        <v>225</v>
      </c>
    </row>
    <row r="13" spans="1:8" ht="15" customHeight="1" x14ac:dyDescent="0.3">
      <c r="A13" s="35">
        <v>69</v>
      </c>
      <c r="B13" s="36" t="s">
        <v>75</v>
      </c>
      <c r="C13" s="35">
        <v>35</v>
      </c>
      <c r="D13" s="36" t="s">
        <v>222</v>
      </c>
      <c r="E13" s="35">
        <v>1</v>
      </c>
      <c r="F13" s="36" t="s">
        <v>75</v>
      </c>
      <c r="G13" s="35">
        <v>6</v>
      </c>
      <c r="H13" s="36" t="s">
        <v>226</v>
      </c>
    </row>
    <row r="14" spans="1:8" ht="15" customHeight="1" x14ac:dyDescent="0.3">
      <c r="A14" s="35">
        <v>69</v>
      </c>
      <c r="B14" s="36" t="s">
        <v>75</v>
      </c>
      <c r="C14" s="35">
        <v>35</v>
      </c>
      <c r="D14" s="36" t="s">
        <v>222</v>
      </c>
      <c r="E14" s="35">
        <v>1</v>
      </c>
      <c r="F14" s="36" t="s">
        <v>75</v>
      </c>
      <c r="G14" s="35">
        <v>8</v>
      </c>
      <c r="H14" s="36" t="s">
        <v>227</v>
      </c>
    </row>
    <row r="15" spans="1:8" ht="15" customHeight="1" x14ac:dyDescent="0.3">
      <c r="A15" s="35">
        <v>69</v>
      </c>
      <c r="B15" s="36" t="s">
        <v>75</v>
      </c>
      <c r="C15" s="35">
        <v>35</v>
      </c>
      <c r="D15" s="36" t="s">
        <v>222</v>
      </c>
      <c r="E15" s="35">
        <v>1</v>
      </c>
      <c r="F15" s="36" t="s">
        <v>75</v>
      </c>
      <c r="G15" s="35">
        <v>9</v>
      </c>
      <c r="H15" s="36" t="s">
        <v>228</v>
      </c>
    </row>
    <row r="16" spans="1:8" ht="15" customHeight="1" x14ac:dyDescent="0.3">
      <c r="A16" s="35">
        <v>69</v>
      </c>
      <c r="B16" s="36" t="s">
        <v>75</v>
      </c>
      <c r="C16" s="35">
        <v>35</v>
      </c>
      <c r="D16" s="36" t="s">
        <v>222</v>
      </c>
      <c r="E16" s="35">
        <v>1</v>
      </c>
      <c r="F16" s="36" t="s">
        <v>75</v>
      </c>
      <c r="G16" s="35">
        <v>10</v>
      </c>
      <c r="H16" s="36" t="s">
        <v>229</v>
      </c>
    </row>
    <row r="17" spans="1:8" ht="15" customHeight="1" x14ac:dyDescent="0.3">
      <c r="A17" s="35">
        <v>69</v>
      </c>
      <c r="B17" s="36" t="s">
        <v>75</v>
      </c>
      <c r="C17" s="35">
        <v>35</v>
      </c>
      <c r="D17" s="36" t="s">
        <v>222</v>
      </c>
      <c r="E17" s="35">
        <v>1</v>
      </c>
      <c r="F17" s="36" t="s">
        <v>75</v>
      </c>
      <c r="G17" s="35">
        <v>12</v>
      </c>
      <c r="H17" s="36" t="s">
        <v>230</v>
      </c>
    </row>
    <row r="18" spans="1:8" ht="15" customHeight="1" x14ac:dyDescent="0.3">
      <c r="A18" s="35">
        <v>69</v>
      </c>
      <c r="B18" s="36" t="s">
        <v>75</v>
      </c>
      <c r="C18" s="35">
        <v>35</v>
      </c>
      <c r="D18" s="36" t="s">
        <v>222</v>
      </c>
      <c r="E18" s="35">
        <v>1</v>
      </c>
      <c r="F18" s="36" t="s">
        <v>75</v>
      </c>
      <c r="G18" s="35">
        <v>13</v>
      </c>
      <c r="H18" s="36" t="s">
        <v>231</v>
      </c>
    </row>
    <row r="19" spans="1:8" ht="15" customHeight="1" x14ac:dyDescent="0.3">
      <c r="A19" s="35">
        <v>69</v>
      </c>
      <c r="B19" s="36" t="s">
        <v>75</v>
      </c>
      <c r="C19" s="35">
        <v>35</v>
      </c>
      <c r="D19" s="36" t="s">
        <v>222</v>
      </c>
      <c r="E19" s="35">
        <v>1</v>
      </c>
      <c r="F19" s="36" t="s">
        <v>75</v>
      </c>
      <c r="G19" s="35">
        <v>14</v>
      </c>
      <c r="H19" s="36" t="s">
        <v>232</v>
      </c>
    </row>
    <row r="20" spans="1:8" ht="15" customHeight="1" x14ac:dyDescent="0.3">
      <c r="A20" s="35">
        <v>69</v>
      </c>
      <c r="B20" s="36" t="s">
        <v>75</v>
      </c>
      <c r="C20" s="35">
        <v>35</v>
      </c>
      <c r="D20" s="36" t="s">
        <v>222</v>
      </c>
      <c r="E20" s="35">
        <v>1</v>
      </c>
      <c r="F20" s="36" t="s">
        <v>75</v>
      </c>
      <c r="G20" s="35">
        <v>17</v>
      </c>
      <c r="H20" s="36" t="s">
        <v>233</v>
      </c>
    </row>
    <row r="21" spans="1:8" ht="15" customHeight="1" x14ac:dyDescent="0.3">
      <c r="A21" s="35">
        <v>69</v>
      </c>
      <c r="B21" s="36" t="s">
        <v>75</v>
      </c>
      <c r="C21" s="35">
        <v>35</v>
      </c>
      <c r="D21" s="36" t="s">
        <v>222</v>
      </c>
      <c r="E21" s="35">
        <v>1</v>
      </c>
      <c r="F21" s="36" t="s">
        <v>75</v>
      </c>
      <c r="G21" s="35">
        <v>20</v>
      </c>
      <c r="H21" s="36" t="s">
        <v>234</v>
      </c>
    </row>
    <row r="22" spans="1:8" ht="15" customHeight="1" x14ac:dyDescent="0.3">
      <c r="A22" s="35">
        <v>69</v>
      </c>
      <c r="B22" s="36" t="s">
        <v>75</v>
      </c>
      <c r="C22" s="35">
        <v>35</v>
      </c>
      <c r="D22" s="36" t="s">
        <v>222</v>
      </c>
      <c r="E22" s="35">
        <v>1</v>
      </c>
      <c r="F22" s="36" t="s">
        <v>75</v>
      </c>
      <c r="G22" s="35">
        <v>21</v>
      </c>
      <c r="H22" s="36" t="s">
        <v>235</v>
      </c>
    </row>
    <row r="23" spans="1:8" ht="15" customHeight="1" x14ac:dyDescent="0.3">
      <c r="A23" s="35">
        <v>69</v>
      </c>
      <c r="B23" s="36" t="s">
        <v>75</v>
      </c>
      <c r="C23" s="35">
        <v>35</v>
      </c>
      <c r="D23" s="36" t="s">
        <v>222</v>
      </c>
      <c r="E23" s="35">
        <v>1</v>
      </c>
      <c r="F23" s="36" t="s">
        <v>75</v>
      </c>
      <c r="G23" s="35">
        <v>22</v>
      </c>
      <c r="H23" s="36" t="s">
        <v>236</v>
      </c>
    </row>
    <row r="24" spans="1:8" ht="15" customHeight="1" x14ac:dyDescent="0.3">
      <c r="A24" s="35">
        <v>69</v>
      </c>
      <c r="B24" s="36" t="s">
        <v>75</v>
      </c>
      <c r="C24" s="35">
        <v>35</v>
      </c>
      <c r="D24" s="36" t="s">
        <v>222</v>
      </c>
      <c r="E24" s="35">
        <v>1</v>
      </c>
      <c r="F24" s="36" t="s">
        <v>75</v>
      </c>
      <c r="G24" s="35">
        <v>23</v>
      </c>
      <c r="H24" s="36" t="s">
        <v>237</v>
      </c>
    </row>
    <row r="25" spans="1:8" ht="15" customHeight="1" x14ac:dyDescent="0.3">
      <c r="A25" s="35">
        <v>69</v>
      </c>
      <c r="B25" s="36" t="s">
        <v>75</v>
      </c>
      <c r="C25" s="35">
        <v>35</v>
      </c>
      <c r="D25" s="36" t="s">
        <v>222</v>
      </c>
      <c r="E25" s="35">
        <v>1</v>
      </c>
      <c r="F25" s="36" t="s">
        <v>75</v>
      </c>
      <c r="G25" s="35">
        <v>25</v>
      </c>
      <c r="H25" s="36" t="s">
        <v>238</v>
      </c>
    </row>
    <row r="26" spans="1:8" ht="15" customHeight="1" x14ac:dyDescent="0.3">
      <c r="A26" s="35">
        <v>69</v>
      </c>
      <c r="B26" s="36" t="s">
        <v>75</v>
      </c>
      <c r="C26" s="35">
        <v>35</v>
      </c>
      <c r="D26" s="36" t="s">
        <v>222</v>
      </c>
      <c r="E26" s="35">
        <v>1</v>
      </c>
      <c r="F26" s="36" t="s">
        <v>75</v>
      </c>
      <c r="G26" s="35">
        <v>26</v>
      </c>
      <c r="H26" s="36" t="s">
        <v>239</v>
      </c>
    </row>
    <row r="27" spans="1:8" ht="15" customHeight="1" x14ac:dyDescent="0.3">
      <c r="A27" s="35">
        <v>69</v>
      </c>
      <c r="B27" s="36" t="s">
        <v>75</v>
      </c>
      <c r="C27" s="35">
        <v>35</v>
      </c>
      <c r="D27" s="36" t="s">
        <v>222</v>
      </c>
      <c r="E27" s="35">
        <v>1</v>
      </c>
      <c r="F27" s="36" t="s">
        <v>75</v>
      </c>
      <c r="G27" s="35">
        <v>27</v>
      </c>
      <c r="H27" s="36" t="s">
        <v>240</v>
      </c>
    </row>
    <row r="28" spans="1:8" ht="15" customHeight="1" x14ac:dyDescent="0.3">
      <c r="A28" s="35">
        <v>69</v>
      </c>
      <c r="B28" s="36" t="s">
        <v>75</v>
      </c>
      <c r="C28" s="35">
        <v>35</v>
      </c>
      <c r="D28" s="36" t="s">
        <v>222</v>
      </c>
      <c r="E28" s="35">
        <v>1</v>
      </c>
      <c r="F28" s="36" t="s">
        <v>75</v>
      </c>
      <c r="G28" s="35">
        <v>31</v>
      </c>
      <c r="H28" s="36" t="s">
        <v>241</v>
      </c>
    </row>
    <row r="29" spans="1:8" ht="15" customHeight="1" x14ac:dyDescent="0.3">
      <c r="A29" s="35">
        <v>69</v>
      </c>
      <c r="B29" s="36" t="s">
        <v>75</v>
      </c>
      <c r="C29" s="35">
        <v>35</v>
      </c>
      <c r="D29" s="36" t="s">
        <v>222</v>
      </c>
      <c r="E29" s="35">
        <v>1</v>
      </c>
      <c r="F29" s="36" t="s">
        <v>75</v>
      </c>
      <c r="G29" s="35">
        <v>32</v>
      </c>
      <c r="H29" s="36" t="s">
        <v>242</v>
      </c>
    </row>
    <row r="30" spans="1:8" ht="15" customHeight="1" x14ac:dyDescent="0.3">
      <c r="A30" s="35">
        <v>69</v>
      </c>
      <c r="B30" s="36" t="s">
        <v>75</v>
      </c>
      <c r="C30" s="35">
        <v>35</v>
      </c>
      <c r="D30" s="36" t="s">
        <v>222</v>
      </c>
      <c r="E30" s="35">
        <v>1</v>
      </c>
      <c r="F30" s="36" t="s">
        <v>75</v>
      </c>
      <c r="G30" s="35">
        <v>33</v>
      </c>
      <c r="H30" s="36" t="s">
        <v>243</v>
      </c>
    </row>
    <row r="31" spans="1:8" ht="15" customHeight="1" x14ac:dyDescent="0.3">
      <c r="A31" s="35">
        <v>44</v>
      </c>
      <c r="B31" s="36" t="s">
        <v>244</v>
      </c>
      <c r="C31" s="35">
        <v>38</v>
      </c>
      <c r="D31" s="36" t="s">
        <v>213</v>
      </c>
      <c r="E31" s="35">
        <v>5</v>
      </c>
      <c r="F31" s="36" t="s">
        <v>245</v>
      </c>
      <c r="G31" s="35">
        <v>13</v>
      </c>
      <c r="H31" s="36" t="s">
        <v>246</v>
      </c>
    </row>
    <row r="32" spans="1:8" ht="15" customHeight="1" x14ac:dyDescent="0.3">
      <c r="A32" s="35">
        <v>44</v>
      </c>
      <c r="B32" s="36" t="s">
        <v>244</v>
      </c>
      <c r="C32" s="35">
        <v>38</v>
      </c>
      <c r="D32" s="36" t="s">
        <v>213</v>
      </c>
      <c r="E32" s="35">
        <v>5</v>
      </c>
      <c r="F32" s="36" t="s">
        <v>245</v>
      </c>
      <c r="G32" s="35">
        <v>48</v>
      </c>
      <c r="H32" s="36" t="s">
        <v>247</v>
      </c>
    </row>
    <row r="33" spans="1:8" ht="15" customHeight="1" x14ac:dyDescent="0.3">
      <c r="A33" s="35">
        <v>44</v>
      </c>
      <c r="B33" s="36" t="s">
        <v>244</v>
      </c>
      <c r="C33" s="35">
        <v>38</v>
      </c>
      <c r="D33" s="36" t="s">
        <v>213</v>
      </c>
      <c r="E33" s="35">
        <v>5</v>
      </c>
      <c r="F33" s="36" t="s">
        <v>245</v>
      </c>
      <c r="G33" s="35">
        <v>54</v>
      </c>
      <c r="H33" s="36" t="s">
        <v>248</v>
      </c>
    </row>
    <row r="34" spans="1:8" ht="15" customHeight="1" x14ac:dyDescent="0.3">
      <c r="A34" s="35">
        <v>40</v>
      </c>
      <c r="B34" s="36" t="s">
        <v>76</v>
      </c>
      <c r="C34" s="35">
        <v>38</v>
      </c>
      <c r="D34" s="36" t="s">
        <v>213</v>
      </c>
      <c r="E34" s="35">
        <v>1</v>
      </c>
      <c r="F34" s="36" t="s">
        <v>249</v>
      </c>
      <c r="G34" s="35">
        <v>10</v>
      </c>
      <c r="H34" s="36" t="s">
        <v>250</v>
      </c>
    </row>
    <row r="35" spans="1:8" ht="15" customHeight="1" x14ac:dyDescent="0.3">
      <c r="A35" s="35">
        <v>40</v>
      </c>
      <c r="B35" s="36" t="s">
        <v>76</v>
      </c>
      <c r="C35" s="35">
        <v>38</v>
      </c>
      <c r="D35" s="36" t="s">
        <v>213</v>
      </c>
      <c r="E35" s="35">
        <v>1</v>
      </c>
      <c r="F35" s="36" t="s">
        <v>249</v>
      </c>
      <c r="G35" s="35">
        <v>15</v>
      </c>
      <c r="H35" s="36" t="s">
        <v>251</v>
      </c>
    </row>
    <row r="36" spans="1:8" ht="15" customHeight="1" x14ac:dyDescent="0.3">
      <c r="A36" s="35">
        <v>40</v>
      </c>
      <c r="B36" s="36" t="s">
        <v>76</v>
      </c>
      <c r="C36" s="35">
        <v>38</v>
      </c>
      <c r="D36" s="36" t="s">
        <v>213</v>
      </c>
      <c r="E36" s="35">
        <v>1</v>
      </c>
      <c r="F36" s="36" t="s">
        <v>249</v>
      </c>
      <c r="G36" s="35">
        <v>18</v>
      </c>
      <c r="H36" s="36" t="s">
        <v>252</v>
      </c>
    </row>
    <row r="37" spans="1:8" ht="15" customHeight="1" x14ac:dyDescent="0.3">
      <c r="A37" s="35">
        <v>40</v>
      </c>
      <c r="B37" s="36" t="s">
        <v>76</v>
      </c>
      <c r="C37" s="35">
        <v>38</v>
      </c>
      <c r="D37" s="36" t="s">
        <v>213</v>
      </c>
      <c r="E37" s="35">
        <v>2</v>
      </c>
      <c r="F37" s="36" t="s">
        <v>214</v>
      </c>
      <c r="G37" s="35">
        <v>19</v>
      </c>
      <c r="H37" s="36" t="s">
        <v>253</v>
      </c>
    </row>
    <row r="38" spans="1:8" ht="15" customHeight="1" x14ac:dyDescent="0.3">
      <c r="A38" s="35">
        <v>40</v>
      </c>
      <c r="B38" s="36" t="s">
        <v>76</v>
      </c>
      <c r="C38" s="35">
        <v>38</v>
      </c>
      <c r="D38" s="36" t="s">
        <v>213</v>
      </c>
      <c r="E38" s="35">
        <v>1</v>
      </c>
      <c r="F38" s="36" t="s">
        <v>249</v>
      </c>
      <c r="G38" s="35">
        <v>22</v>
      </c>
      <c r="H38" s="36" t="s">
        <v>254</v>
      </c>
    </row>
    <row r="39" spans="1:8" ht="15" customHeight="1" x14ac:dyDescent="0.3">
      <c r="A39" s="35">
        <v>40</v>
      </c>
      <c r="B39" s="36" t="s">
        <v>76</v>
      </c>
      <c r="C39" s="35">
        <v>38</v>
      </c>
      <c r="D39" s="36" t="s">
        <v>213</v>
      </c>
      <c r="E39" s="35">
        <v>1</v>
      </c>
      <c r="F39" s="36" t="s">
        <v>249</v>
      </c>
      <c r="G39" s="35">
        <v>34</v>
      </c>
      <c r="H39" s="36" t="s">
        <v>255</v>
      </c>
    </row>
    <row r="40" spans="1:8" ht="15" customHeight="1" x14ac:dyDescent="0.3">
      <c r="A40" s="35">
        <v>40</v>
      </c>
      <c r="B40" s="36" t="s">
        <v>76</v>
      </c>
      <c r="C40" s="35">
        <v>38</v>
      </c>
      <c r="D40" s="36" t="s">
        <v>213</v>
      </c>
      <c r="E40" s="35">
        <v>2</v>
      </c>
      <c r="F40" s="36" t="s">
        <v>214</v>
      </c>
      <c r="G40" s="35">
        <v>40</v>
      </c>
      <c r="H40" s="36" t="s">
        <v>256</v>
      </c>
    </row>
    <row r="41" spans="1:8" ht="15" customHeight="1" x14ac:dyDescent="0.3">
      <c r="A41" s="35">
        <v>40</v>
      </c>
      <c r="B41" s="36" t="s">
        <v>76</v>
      </c>
      <c r="C41" s="35">
        <v>38</v>
      </c>
      <c r="D41" s="36" t="s">
        <v>213</v>
      </c>
      <c r="E41" s="35">
        <v>1</v>
      </c>
      <c r="F41" s="36" t="s">
        <v>249</v>
      </c>
      <c r="G41" s="35">
        <v>42</v>
      </c>
      <c r="H41" s="36" t="s">
        <v>257</v>
      </c>
    </row>
    <row r="42" spans="1:8" ht="15" customHeight="1" x14ac:dyDescent="0.3">
      <c r="A42" s="35">
        <v>40</v>
      </c>
      <c r="B42" s="36" t="s">
        <v>76</v>
      </c>
      <c r="C42" s="35">
        <v>38</v>
      </c>
      <c r="D42" s="36" t="s">
        <v>213</v>
      </c>
      <c r="E42" s="35">
        <v>1</v>
      </c>
      <c r="F42" s="36" t="s">
        <v>249</v>
      </c>
      <c r="G42" s="35">
        <v>44</v>
      </c>
      <c r="H42" s="36" t="s">
        <v>258</v>
      </c>
    </row>
    <row r="43" spans="1:8" ht="15" customHeight="1" x14ac:dyDescent="0.3">
      <c r="A43" s="35">
        <v>70</v>
      </c>
      <c r="B43" s="36" t="s">
        <v>77</v>
      </c>
      <c r="C43" s="35">
        <v>38</v>
      </c>
      <c r="D43" s="36" t="s">
        <v>213</v>
      </c>
      <c r="E43" s="35">
        <v>4</v>
      </c>
      <c r="F43" s="36" t="s">
        <v>259</v>
      </c>
      <c r="G43" s="35">
        <v>2</v>
      </c>
      <c r="H43" s="36" t="s">
        <v>260</v>
      </c>
    </row>
    <row r="44" spans="1:8" ht="15" customHeight="1" x14ac:dyDescent="0.3">
      <c r="A44" s="35">
        <v>70</v>
      </c>
      <c r="B44" s="36" t="s">
        <v>77</v>
      </c>
      <c r="C44" s="35">
        <v>38</v>
      </c>
      <c r="D44" s="36" t="s">
        <v>213</v>
      </c>
      <c r="E44" s="35">
        <v>4</v>
      </c>
      <c r="F44" s="36" t="s">
        <v>259</v>
      </c>
      <c r="G44" s="35">
        <v>3</v>
      </c>
      <c r="H44" s="36" t="s">
        <v>261</v>
      </c>
    </row>
    <row r="45" spans="1:8" ht="15" customHeight="1" x14ac:dyDescent="0.3">
      <c r="A45" s="35">
        <v>70</v>
      </c>
      <c r="B45" s="36" t="s">
        <v>77</v>
      </c>
      <c r="C45" s="35">
        <v>38</v>
      </c>
      <c r="D45" s="36" t="s">
        <v>213</v>
      </c>
      <c r="E45" s="35">
        <v>4</v>
      </c>
      <c r="F45" s="36" t="s">
        <v>259</v>
      </c>
      <c r="G45" s="35">
        <v>21</v>
      </c>
      <c r="H45" s="36" t="s">
        <v>262</v>
      </c>
    </row>
    <row r="46" spans="1:8" ht="15" customHeight="1" x14ac:dyDescent="0.3">
      <c r="A46" s="35">
        <v>70</v>
      </c>
      <c r="B46" s="36" t="s">
        <v>77</v>
      </c>
      <c r="C46" s="35">
        <v>38</v>
      </c>
      <c r="D46" s="36" t="s">
        <v>213</v>
      </c>
      <c r="E46" s="35">
        <v>4</v>
      </c>
      <c r="F46" s="36" t="s">
        <v>259</v>
      </c>
      <c r="G46" s="35">
        <v>36</v>
      </c>
      <c r="H46" s="36" t="s">
        <v>263</v>
      </c>
    </row>
    <row r="47" spans="1:8" ht="15" customHeight="1" x14ac:dyDescent="0.3">
      <c r="A47" s="35">
        <v>70</v>
      </c>
      <c r="B47" s="36" t="s">
        <v>77</v>
      </c>
      <c r="C47" s="35">
        <v>38</v>
      </c>
      <c r="D47" s="36" t="s">
        <v>213</v>
      </c>
      <c r="E47" s="35">
        <v>4</v>
      </c>
      <c r="F47" s="36" t="s">
        <v>259</v>
      </c>
      <c r="G47" s="35">
        <v>49</v>
      </c>
      <c r="H47" s="36" t="s">
        <v>264</v>
      </c>
    </row>
    <row r="48" spans="1:8" ht="15" customHeight="1" x14ac:dyDescent="0.3">
      <c r="A48" s="35">
        <v>70</v>
      </c>
      <c r="B48" s="36" t="s">
        <v>77</v>
      </c>
      <c r="C48" s="35">
        <v>38</v>
      </c>
      <c r="D48" s="36" t="s">
        <v>213</v>
      </c>
      <c r="E48" s="35">
        <v>4</v>
      </c>
      <c r="F48" s="36" t="s">
        <v>259</v>
      </c>
      <c r="G48" s="35">
        <v>50</v>
      </c>
      <c r="H48" s="36" t="s">
        <v>265</v>
      </c>
    </row>
    <row r="49" spans="1:8" ht="15" customHeight="1" x14ac:dyDescent="0.3">
      <c r="A49" s="35">
        <v>42</v>
      </c>
      <c r="B49" s="36" t="s">
        <v>78</v>
      </c>
      <c r="C49" s="35">
        <v>38</v>
      </c>
      <c r="D49" s="36" t="s">
        <v>213</v>
      </c>
      <c r="E49" s="35">
        <v>3</v>
      </c>
      <c r="F49" s="36" t="s">
        <v>266</v>
      </c>
      <c r="G49" s="35">
        <v>7</v>
      </c>
      <c r="H49" s="36" t="s">
        <v>267</v>
      </c>
    </row>
    <row r="50" spans="1:8" ht="15" customHeight="1" x14ac:dyDescent="0.3">
      <c r="A50" s="35">
        <v>42</v>
      </c>
      <c r="B50" s="36" t="s">
        <v>78</v>
      </c>
      <c r="C50" s="35">
        <v>38</v>
      </c>
      <c r="D50" s="36" t="s">
        <v>213</v>
      </c>
      <c r="E50" s="35">
        <v>3</v>
      </c>
      <c r="F50" s="36" t="s">
        <v>266</v>
      </c>
      <c r="G50" s="35">
        <v>8</v>
      </c>
      <c r="H50" s="36" t="s">
        <v>268</v>
      </c>
    </row>
    <row r="51" spans="1:8" ht="15" customHeight="1" x14ac:dyDescent="0.3">
      <c r="A51" s="35">
        <v>42</v>
      </c>
      <c r="B51" s="36" t="s">
        <v>78</v>
      </c>
      <c r="C51" s="35">
        <v>38</v>
      </c>
      <c r="D51" s="36" t="s">
        <v>213</v>
      </c>
      <c r="E51" s="35">
        <v>3</v>
      </c>
      <c r="F51" s="36" t="s">
        <v>266</v>
      </c>
      <c r="G51" s="35">
        <v>9</v>
      </c>
      <c r="H51" s="36" t="s">
        <v>269</v>
      </c>
    </row>
    <row r="52" spans="1:8" ht="15" customHeight="1" x14ac:dyDescent="0.3">
      <c r="A52" s="35">
        <v>42</v>
      </c>
      <c r="B52" s="36" t="s">
        <v>78</v>
      </c>
      <c r="C52" s="35">
        <v>38</v>
      </c>
      <c r="D52" s="36" t="s">
        <v>213</v>
      </c>
      <c r="E52" s="35">
        <v>3</v>
      </c>
      <c r="F52" s="36" t="s">
        <v>266</v>
      </c>
      <c r="G52" s="35">
        <v>14</v>
      </c>
      <c r="H52" s="36" t="s">
        <v>270</v>
      </c>
    </row>
    <row r="53" spans="1:8" ht="15" customHeight="1" x14ac:dyDescent="0.3">
      <c r="A53" s="35">
        <v>42</v>
      </c>
      <c r="B53" s="36" t="s">
        <v>78</v>
      </c>
      <c r="C53" s="35">
        <v>38</v>
      </c>
      <c r="D53" s="36" t="s">
        <v>213</v>
      </c>
      <c r="E53" s="35">
        <v>3</v>
      </c>
      <c r="F53" s="36" t="s">
        <v>266</v>
      </c>
      <c r="G53" s="35">
        <v>16</v>
      </c>
      <c r="H53" s="36" t="s">
        <v>271</v>
      </c>
    </row>
    <row r="54" spans="1:8" ht="15" customHeight="1" x14ac:dyDescent="0.3">
      <c r="A54" s="35">
        <v>42</v>
      </c>
      <c r="B54" s="36" t="s">
        <v>78</v>
      </c>
      <c r="C54" s="35">
        <v>38</v>
      </c>
      <c r="D54" s="36" t="s">
        <v>213</v>
      </c>
      <c r="E54" s="35">
        <v>3</v>
      </c>
      <c r="F54" s="36" t="s">
        <v>266</v>
      </c>
      <c r="G54" s="35">
        <v>24</v>
      </c>
      <c r="H54" s="36" t="s">
        <v>272</v>
      </c>
    </row>
    <row r="55" spans="1:8" ht="15" customHeight="1" x14ac:dyDescent="0.3">
      <c r="A55" s="35">
        <v>42</v>
      </c>
      <c r="B55" s="36" t="s">
        <v>78</v>
      </c>
      <c r="C55" s="35">
        <v>38</v>
      </c>
      <c r="D55" s="36" t="s">
        <v>213</v>
      </c>
      <c r="E55" s="35">
        <v>3</v>
      </c>
      <c r="F55" s="36" t="s">
        <v>266</v>
      </c>
      <c r="G55" s="35">
        <v>27</v>
      </c>
      <c r="H55" s="36" t="s">
        <v>273</v>
      </c>
    </row>
    <row r="56" spans="1:8" ht="15" customHeight="1" x14ac:dyDescent="0.3">
      <c r="A56" s="35">
        <v>42</v>
      </c>
      <c r="B56" s="36" t="s">
        <v>78</v>
      </c>
      <c r="C56" s="35">
        <v>38</v>
      </c>
      <c r="D56" s="36" t="s">
        <v>213</v>
      </c>
      <c r="E56" s="35">
        <v>3</v>
      </c>
      <c r="F56" s="36" t="s">
        <v>266</v>
      </c>
      <c r="G56" s="35">
        <v>29</v>
      </c>
      <c r="H56" s="36" t="s">
        <v>274</v>
      </c>
    </row>
    <row r="57" spans="1:8" ht="15" customHeight="1" x14ac:dyDescent="0.3">
      <c r="A57" s="35">
        <v>42</v>
      </c>
      <c r="B57" s="36" t="s">
        <v>78</v>
      </c>
      <c r="C57" s="35">
        <v>38</v>
      </c>
      <c r="D57" s="36" t="s">
        <v>213</v>
      </c>
      <c r="E57" s="35">
        <v>3</v>
      </c>
      <c r="F57" s="36" t="s">
        <v>266</v>
      </c>
      <c r="G57" s="35">
        <v>30</v>
      </c>
      <c r="H57" s="36" t="s">
        <v>275</v>
      </c>
    </row>
    <row r="58" spans="1:8" ht="15" customHeight="1" x14ac:dyDescent="0.3">
      <c r="A58" s="35">
        <v>42</v>
      </c>
      <c r="B58" s="36" t="s">
        <v>78</v>
      </c>
      <c r="C58" s="35">
        <v>38</v>
      </c>
      <c r="D58" s="36" t="s">
        <v>213</v>
      </c>
      <c r="E58" s="35">
        <v>3</v>
      </c>
      <c r="F58" s="36" t="s">
        <v>266</v>
      </c>
      <c r="G58" s="35">
        <v>33</v>
      </c>
      <c r="H58" s="36" t="s">
        <v>276</v>
      </c>
    </row>
    <row r="59" spans="1:8" ht="15" customHeight="1" x14ac:dyDescent="0.3">
      <c r="A59" s="35">
        <v>42</v>
      </c>
      <c r="B59" s="36" t="s">
        <v>78</v>
      </c>
      <c r="C59" s="35">
        <v>38</v>
      </c>
      <c r="D59" s="36" t="s">
        <v>213</v>
      </c>
      <c r="E59" s="35">
        <v>3</v>
      </c>
      <c r="F59" s="36" t="s">
        <v>266</v>
      </c>
      <c r="G59" s="35">
        <v>37</v>
      </c>
      <c r="H59" s="36" t="s">
        <v>277</v>
      </c>
    </row>
    <row r="60" spans="1:8" ht="15" customHeight="1" x14ac:dyDescent="0.3">
      <c r="A60" s="35">
        <v>42</v>
      </c>
      <c r="B60" s="36" t="s">
        <v>78</v>
      </c>
      <c r="C60" s="35">
        <v>38</v>
      </c>
      <c r="D60" s="36" t="s">
        <v>213</v>
      </c>
      <c r="E60" s="35">
        <v>3</v>
      </c>
      <c r="F60" s="36" t="s">
        <v>266</v>
      </c>
      <c r="G60" s="35">
        <v>45</v>
      </c>
      <c r="H60" s="36" t="s">
        <v>278</v>
      </c>
    </row>
    <row r="61" spans="1:8" ht="15" customHeight="1" x14ac:dyDescent="0.3">
      <c r="A61" s="35">
        <v>42</v>
      </c>
      <c r="B61" s="36" t="s">
        <v>78</v>
      </c>
      <c r="C61" s="35">
        <v>38</v>
      </c>
      <c r="D61" s="36" t="s">
        <v>213</v>
      </c>
      <c r="E61" s="35">
        <v>3</v>
      </c>
      <c r="F61" s="36" t="s">
        <v>266</v>
      </c>
      <c r="G61" s="35">
        <v>47</v>
      </c>
      <c r="H61" s="36" t="s">
        <v>279</v>
      </c>
    </row>
    <row r="62" spans="1:8" ht="15" customHeight="1" x14ac:dyDescent="0.3">
      <c r="A62" s="35">
        <v>42</v>
      </c>
      <c r="B62" s="36" t="s">
        <v>78</v>
      </c>
      <c r="C62" s="35">
        <v>38</v>
      </c>
      <c r="D62" s="36" t="s">
        <v>213</v>
      </c>
      <c r="E62" s="35">
        <v>3</v>
      </c>
      <c r="F62" s="36" t="s">
        <v>266</v>
      </c>
      <c r="G62" s="35">
        <v>53</v>
      </c>
      <c r="H62" s="36" t="s">
        <v>280</v>
      </c>
    </row>
    <row r="63" spans="1:8" ht="15" customHeight="1" x14ac:dyDescent="0.3">
      <c r="A63" s="35">
        <v>82</v>
      </c>
      <c r="B63" s="36" t="s">
        <v>82</v>
      </c>
      <c r="C63" s="35">
        <v>35</v>
      </c>
      <c r="D63" s="36" t="s">
        <v>222</v>
      </c>
      <c r="E63" s="35">
        <v>3</v>
      </c>
      <c r="F63" s="36" t="s">
        <v>82</v>
      </c>
      <c r="G63" s="35">
        <v>4</v>
      </c>
      <c r="H63" s="36" t="s">
        <v>281</v>
      </c>
    </row>
    <row r="64" spans="1:8" ht="15" customHeight="1" x14ac:dyDescent="0.3">
      <c r="A64" s="35">
        <v>82</v>
      </c>
      <c r="B64" s="36" t="s">
        <v>82</v>
      </c>
      <c r="C64" s="35">
        <v>35</v>
      </c>
      <c r="D64" s="36" t="s">
        <v>222</v>
      </c>
      <c r="E64" s="35">
        <v>3</v>
      </c>
      <c r="F64" s="36" t="s">
        <v>82</v>
      </c>
      <c r="G64" s="35">
        <v>11</v>
      </c>
      <c r="H64" s="36" t="s">
        <v>282</v>
      </c>
    </row>
    <row r="65" spans="1:8" ht="15" customHeight="1" x14ac:dyDescent="0.3">
      <c r="A65" s="35">
        <v>82</v>
      </c>
      <c r="B65" s="36" t="s">
        <v>82</v>
      </c>
      <c r="C65" s="35">
        <v>35</v>
      </c>
      <c r="D65" s="36" t="s">
        <v>222</v>
      </c>
      <c r="E65" s="35">
        <v>3</v>
      </c>
      <c r="F65" s="36" t="s">
        <v>82</v>
      </c>
      <c r="G65" s="35">
        <v>19</v>
      </c>
      <c r="H65" s="36" t="s">
        <v>283</v>
      </c>
    </row>
    <row r="66" spans="1:8" ht="15" customHeight="1" x14ac:dyDescent="0.3">
      <c r="A66" s="35">
        <v>82</v>
      </c>
      <c r="B66" s="36" t="s">
        <v>82</v>
      </c>
      <c r="C66" s="35">
        <v>35</v>
      </c>
      <c r="D66" s="36" t="s">
        <v>222</v>
      </c>
      <c r="E66" s="35">
        <v>3</v>
      </c>
      <c r="F66" s="36" t="s">
        <v>82</v>
      </c>
      <c r="G66" s="35">
        <v>24</v>
      </c>
      <c r="H66" s="36" t="s">
        <v>284</v>
      </c>
    </row>
    <row r="67" spans="1:8" ht="15" customHeight="1" x14ac:dyDescent="0.3">
      <c r="A67" s="35">
        <v>82</v>
      </c>
      <c r="B67" s="36" t="s">
        <v>82</v>
      </c>
      <c r="C67" s="35">
        <v>35</v>
      </c>
      <c r="D67" s="36" t="s">
        <v>222</v>
      </c>
      <c r="E67" s="35">
        <v>3</v>
      </c>
      <c r="F67" s="36" t="s">
        <v>82</v>
      </c>
      <c r="G67" s="35">
        <v>28</v>
      </c>
      <c r="H67" s="36" t="s">
        <v>285</v>
      </c>
    </row>
    <row r="68" spans="1:8" ht="15" customHeight="1" x14ac:dyDescent="0.3">
      <c r="A68" s="35">
        <v>82</v>
      </c>
      <c r="B68" s="36" t="s">
        <v>82</v>
      </c>
      <c r="C68" s="35">
        <v>35</v>
      </c>
      <c r="D68" s="36" t="s">
        <v>222</v>
      </c>
      <c r="E68" s="35">
        <v>3</v>
      </c>
      <c r="F68" s="36" t="s">
        <v>82</v>
      </c>
      <c r="G68" s="35">
        <v>29</v>
      </c>
      <c r="H68" s="36" t="s">
        <v>286</v>
      </c>
    </row>
    <row r="69" spans="1:8" ht="15" customHeight="1" x14ac:dyDescent="0.3">
      <c r="A69" s="35">
        <v>82</v>
      </c>
      <c r="B69" s="36" t="s">
        <v>82</v>
      </c>
      <c r="C69" s="35">
        <v>35</v>
      </c>
      <c r="D69" s="36" t="s">
        <v>222</v>
      </c>
      <c r="E69" s="35">
        <v>3</v>
      </c>
      <c r="F69" s="36" t="s">
        <v>82</v>
      </c>
      <c r="G69" s="35">
        <v>34</v>
      </c>
      <c r="H69" s="36" t="s">
        <v>287</v>
      </c>
    </row>
    <row r="70" spans="1:8" ht="15" customHeight="1" x14ac:dyDescent="0.3">
      <c r="A70" s="35">
        <v>38</v>
      </c>
      <c r="B70" s="36" t="s">
        <v>79</v>
      </c>
      <c r="C70" s="35">
        <v>38</v>
      </c>
      <c r="D70" s="36" t="s">
        <v>213</v>
      </c>
      <c r="E70" s="35">
        <v>1</v>
      </c>
      <c r="F70" s="36" t="s">
        <v>249</v>
      </c>
      <c r="G70" s="35">
        <v>23</v>
      </c>
      <c r="H70" s="36" t="s">
        <v>288</v>
      </c>
    </row>
    <row r="71" spans="1:8" ht="15" customHeight="1" x14ac:dyDescent="0.3">
      <c r="A71" s="35">
        <v>38</v>
      </c>
      <c r="B71" s="36" t="s">
        <v>79</v>
      </c>
      <c r="C71" s="35">
        <v>38</v>
      </c>
      <c r="D71" s="36" t="s">
        <v>213</v>
      </c>
      <c r="E71" s="35">
        <v>1</v>
      </c>
      <c r="F71" s="36" t="s">
        <v>249</v>
      </c>
      <c r="G71" s="35">
        <v>25</v>
      </c>
      <c r="H71" s="36" t="s">
        <v>289</v>
      </c>
    </row>
    <row r="72" spans="1:8" ht="15" customHeight="1" x14ac:dyDescent="0.3">
      <c r="A72" s="35">
        <v>38</v>
      </c>
      <c r="B72" s="36" t="s">
        <v>79</v>
      </c>
      <c r="C72" s="35">
        <v>38</v>
      </c>
      <c r="D72" s="36" t="s">
        <v>213</v>
      </c>
      <c r="E72" s="35">
        <v>2</v>
      </c>
      <c r="F72" s="36" t="s">
        <v>214</v>
      </c>
      <c r="G72" s="35">
        <v>32</v>
      </c>
      <c r="H72" s="36" t="s">
        <v>290</v>
      </c>
    </row>
    <row r="73" spans="1:8" ht="15" customHeight="1" x14ac:dyDescent="0.3">
      <c r="A73" s="35">
        <v>38</v>
      </c>
      <c r="B73" s="36" t="s">
        <v>79</v>
      </c>
      <c r="C73" s="35">
        <v>38</v>
      </c>
      <c r="D73" s="36" t="s">
        <v>213</v>
      </c>
      <c r="E73" s="35">
        <v>1</v>
      </c>
      <c r="F73" s="36" t="s">
        <v>249</v>
      </c>
      <c r="G73" s="35">
        <v>39</v>
      </c>
      <c r="H73" s="36" t="s">
        <v>291</v>
      </c>
    </row>
    <row r="74" spans="1:8" ht="15" customHeight="1" x14ac:dyDescent="0.3">
      <c r="A74" s="35">
        <v>38</v>
      </c>
      <c r="B74" s="36" t="s">
        <v>79</v>
      </c>
      <c r="C74" s="35">
        <v>38</v>
      </c>
      <c r="D74" s="36" t="s">
        <v>213</v>
      </c>
      <c r="E74" s="35">
        <v>1</v>
      </c>
      <c r="F74" s="36" t="s">
        <v>249</v>
      </c>
      <c r="G74" s="35">
        <v>41</v>
      </c>
      <c r="H74" s="36" t="s">
        <v>292</v>
      </c>
    </row>
    <row r="75" spans="1:8" ht="15" customHeight="1" x14ac:dyDescent="0.3">
      <c r="A75" s="35">
        <v>38</v>
      </c>
      <c r="B75" s="36" t="s">
        <v>79</v>
      </c>
      <c r="C75" s="35">
        <v>38</v>
      </c>
      <c r="D75" s="36" t="s">
        <v>213</v>
      </c>
      <c r="E75" s="35">
        <v>1</v>
      </c>
      <c r="F75" s="36" t="s">
        <v>249</v>
      </c>
      <c r="G75" s="35">
        <v>43</v>
      </c>
      <c r="H75" s="36" t="s">
        <v>293</v>
      </c>
    </row>
    <row r="76" spans="1:8" ht="15" customHeight="1" x14ac:dyDescent="0.3">
      <c r="A76" s="35">
        <v>38</v>
      </c>
      <c r="B76" s="36" t="s">
        <v>79</v>
      </c>
      <c r="C76" s="35">
        <v>38</v>
      </c>
      <c r="D76" s="36" t="s">
        <v>213</v>
      </c>
      <c r="E76" s="35">
        <v>1</v>
      </c>
      <c r="F76" s="36" t="s">
        <v>249</v>
      </c>
      <c r="G76" s="35">
        <v>46</v>
      </c>
      <c r="H76" s="36" t="s">
        <v>294</v>
      </c>
    </row>
    <row r="77" spans="1:8" ht="15" customHeight="1" x14ac:dyDescent="0.3">
      <c r="A77" s="35">
        <v>38</v>
      </c>
      <c r="B77" s="36" t="s">
        <v>79</v>
      </c>
      <c r="C77" s="35">
        <v>38</v>
      </c>
      <c r="D77" s="36" t="s">
        <v>213</v>
      </c>
      <c r="E77" s="35">
        <v>1</v>
      </c>
      <c r="F77" s="36" t="s">
        <v>249</v>
      </c>
      <c r="G77" s="35">
        <v>51</v>
      </c>
      <c r="H77" s="36" t="s">
        <v>295</v>
      </c>
    </row>
    <row r="78" spans="1:8" ht="15" customHeight="1" x14ac:dyDescent="0.3">
      <c r="A78" s="35">
        <v>38</v>
      </c>
      <c r="B78" s="36" t="s">
        <v>79</v>
      </c>
      <c r="C78" s="35">
        <v>38</v>
      </c>
      <c r="D78" s="36" t="s">
        <v>213</v>
      </c>
      <c r="E78" s="35">
        <v>2</v>
      </c>
      <c r="F78" s="36" t="s">
        <v>214</v>
      </c>
      <c r="G78" s="35">
        <v>900</v>
      </c>
      <c r="H78" s="36" t="s">
        <v>296</v>
      </c>
    </row>
    <row r="79" spans="1:8" ht="15" customHeight="1" x14ac:dyDescent="0.3">
      <c r="A79" s="35">
        <v>48</v>
      </c>
      <c r="B79" s="36" t="s">
        <v>297</v>
      </c>
      <c r="C79" s="35">
        <v>38</v>
      </c>
      <c r="D79" s="36" t="s">
        <v>213</v>
      </c>
      <c r="E79" s="35">
        <v>2</v>
      </c>
      <c r="F79" s="36" t="s">
        <v>214</v>
      </c>
      <c r="G79" s="35">
        <v>4</v>
      </c>
      <c r="H79" s="36" t="s">
        <v>298</v>
      </c>
    </row>
    <row r="80" spans="1:8" ht="15" customHeight="1" x14ac:dyDescent="0.3">
      <c r="A80" s="35">
        <v>48</v>
      </c>
      <c r="B80" s="36" t="s">
        <v>297</v>
      </c>
      <c r="C80" s="35">
        <v>38</v>
      </c>
      <c r="D80" s="36" t="s">
        <v>213</v>
      </c>
      <c r="E80" s="35">
        <v>2</v>
      </c>
      <c r="F80" s="36" t="s">
        <v>214</v>
      </c>
      <c r="G80" s="35">
        <v>11</v>
      </c>
      <c r="H80" s="36" t="s">
        <v>299</v>
      </c>
    </row>
    <row r="81" spans="1:8" ht="15" customHeight="1" x14ac:dyDescent="0.3">
      <c r="A81" s="35">
        <v>48</v>
      </c>
      <c r="B81" s="36" t="s">
        <v>297</v>
      </c>
      <c r="C81" s="35">
        <v>38</v>
      </c>
      <c r="D81" s="36" t="s">
        <v>213</v>
      </c>
      <c r="E81" s="35">
        <v>2</v>
      </c>
      <c r="F81" s="36" t="s">
        <v>214</v>
      </c>
      <c r="G81" s="35">
        <v>20</v>
      </c>
      <c r="H81" s="36" t="s">
        <v>300</v>
      </c>
    </row>
    <row r="82" spans="1:8" ht="15" customHeight="1" x14ac:dyDescent="0.3">
      <c r="A82" s="35">
        <v>45</v>
      </c>
      <c r="B82" s="36" t="s">
        <v>301</v>
      </c>
      <c r="C82" s="35">
        <v>38</v>
      </c>
      <c r="D82" s="36" t="s">
        <v>213</v>
      </c>
      <c r="E82" s="35">
        <v>1</v>
      </c>
      <c r="F82" s="36" t="s">
        <v>249</v>
      </c>
      <c r="G82" s="35">
        <v>26</v>
      </c>
      <c r="H82" s="36" t="s">
        <v>302</v>
      </c>
    </row>
    <row r="83" spans="1:8" ht="15" customHeight="1" x14ac:dyDescent="0.3">
      <c r="A83" s="35">
        <v>45</v>
      </c>
      <c r="B83" s="36" t="s">
        <v>301</v>
      </c>
      <c r="C83" s="35">
        <v>38</v>
      </c>
      <c r="D83" s="36" t="s">
        <v>213</v>
      </c>
      <c r="E83" s="35">
        <v>1</v>
      </c>
      <c r="F83" s="36" t="s">
        <v>249</v>
      </c>
      <c r="G83" s="35">
        <v>28</v>
      </c>
      <c r="H83" s="36" t="s">
        <v>303</v>
      </c>
    </row>
    <row r="84" spans="1:8" ht="15" customHeight="1" x14ac:dyDescent="0.3">
      <c r="A84" s="35">
        <v>45</v>
      </c>
      <c r="B84" s="36" t="s">
        <v>301</v>
      </c>
      <c r="C84" s="35">
        <v>38</v>
      </c>
      <c r="D84" s="36" t="s">
        <v>213</v>
      </c>
      <c r="E84" s="35">
        <v>1</v>
      </c>
      <c r="F84" s="36" t="s">
        <v>249</v>
      </c>
      <c r="G84" s="35">
        <v>31</v>
      </c>
      <c r="H84" s="36" t="s">
        <v>304</v>
      </c>
    </row>
    <row r="85" spans="1:8" ht="15" customHeight="1" x14ac:dyDescent="0.3">
      <c r="A85" s="37">
        <v>94</v>
      </c>
      <c r="B85" s="37" t="s">
        <v>326</v>
      </c>
      <c r="C85" s="37">
        <v>35</v>
      </c>
      <c r="D85" s="37" t="s">
        <v>222</v>
      </c>
      <c r="E85" s="37"/>
      <c r="F85" s="37" t="s">
        <v>205</v>
      </c>
      <c r="G85" s="37"/>
      <c r="H85" s="37" t="s">
        <v>206</v>
      </c>
    </row>
    <row r="86" spans="1:8" ht="15" customHeight="1" x14ac:dyDescent="0.3">
      <c r="A86" s="37">
        <v>94</v>
      </c>
      <c r="B86" s="37" t="s">
        <v>326</v>
      </c>
      <c r="C86" s="37">
        <v>38</v>
      </c>
      <c r="D86" s="36" t="s">
        <v>213</v>
      </c>
      <c r="E86" s="37"/>
      <c r="F86" s="37" t="s">
        <v>205</v>
      </c>
      <c r="G86" s="37"/>
      <c r="H86" s="37" t="s">
        <v>206</v>
      </c>
    </row>
  </sheetData>
  <sheetProtection algorithmName="SHA-512" hashValue="vB9QuY05D3lQRBaigQCJp45M500nXnRi405QG78hQq5VhqmEr0EGqhMjk5ngVpIDjO7hlnNYP9hNN7cBTocMaA==" saltValue="u1zEtgTWoIKnWLlNPzRTsA==" spinCount="100000" sheet="1" autoFilter="0"/>
  <autoFilter ref="A2:H86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UVAS TINTAS SIN D.O.</vt:lpstr>
      <vt:lpstr>UVAS TINTAS CON D.O.</vt:lpstr>
      <vt:lpstr>UVAS BLANCAS SIN D.O.</vt:lpstr>
      <vt:lpstr>UVAS BLANCAS CON D.O.</vt:lpstr>
      <vt:lpstr>PLANTONES</vt:lpstr>
      <vt:lpstr>INSTALACIONES</vt:lpstr>
      <vt:lpstr>Rendimientos zonales</vt:lpstr>
      <vt:lpstr>ÁMBITO D.O</vt:lpstr>
      <vt:lpstr>'UVAS BLANCAS CON D.O.'!Área_de_impresión</vt:lpstr>
    </vt:vector>
  </TitlesOfParts>
  <Company>Agroseguro,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Martínez Sánchez, Juan Jose</dc:creator>
  <cp:lastModifiedBy>ANA MARIA GONZALEZ BLAZQUEZ</cp:lastModifiedBy>
  <dcterms:created xsi:type="dcterms:W3CDTF">2022-08-11T08:50:01Z</dcterms:created>
  <dcterms:modified xsi:type="dcterms:W3CDTF">2024-10-18T08:51:07Z</dcterms:modified>
</cp:coreProperties>
</file>