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GT_AGRAR\DOCUMENTACION CONTRACTUAL NORMAS\NORMAS-COND ESPECIALES\5 AGRICOLA 2025\PRECIOS SUSC AMBITO\"/>
    </mc:Choice>
  </mc:AlternateContent>
  <xr:revisionPtr revIDLastSave="0" documentId="8_{66956806-7B78-4615-9EE7-B01F2E2830DD}" xr6:coauthVersionLast="47" xr6:coauthVersionMax="47" xr10:uidLastSave="{00000000-0000-0000-0000-000000000000}"/>
  <bookViews>
    <workbookView xWindow="-108" yWindow="-108" windowWidth="23256" windowHeight="12456" tabRatio="641" activeTab="8" xr2:uid="{00000000-000D-0000-FFFF-FFFF00000000}"/>
  </bookViews>
  <sheets>
    <sheet name="PERÍODO SUSCRIPCIÓN" sheetId="10" r:id="rId1"/>
    <sheet name="UVAS TINTAS SIN D.O." sheetId="2" r:id="rId2"/>
    <sheet name="UVAS TINTAS CON D.O." sheetId="3" r:id="rId3"/>
    <sheet name="UVAS BLANCAS SIN D.O." sheetId="4" r:id="rId4"/>
    <sheet name="UVAS BLANCAS CON D.O." sheetId="5" r:id="rId5"/>
    <sheet name="PLANTONES" sheetId="6" r:id="rId6"/>
    <sheet name="INSTALACIONES" sheetId="7" r:id="rId7"/>
    <sheet name="Rendimientos zonales" sheetId="9" r:id="rId8"/>
    <sheet name="ÁMBITO D.O" sheetId="8" r:id="rId9"/>
  </sheets>
  <definedNames>
    <definedName name="_xlnm._FilterDatabase" localSheetId="8" hidden="1">'ÁMBITO D.O'!$A$5:$H$89</definedName>
    <definedName name="_xlnm._FilterDatabase" localSheetId="6" hidden="1">INSTALACIONES!$A$5:$E$6</definedName>
    <definedName name="_xlnm._FilterDatabase" localSheetId="5" hidden="1">PLANTONES!$A$5:$F$6</definedName>
    <definedName name="_xlnm._FilterDatabase" localSheetId="7" hidden="1">'Rendimientos zonales'!$A$5:$F$6</definedName>
    <definedName name="_xlnm._FilterDatabase" localSheetId="4" hidden="1">'UVAS BLANCAS CON D.O.'!$A$6:$J$201</definedName>
    <definedName name="_xlnm._FilterDatabase" localSheetId="3" hidden="1">'UVAS BLANCAS SIN D.O.'!$A$5:$G$70</definedName>
    <definedName name="_xlnm._FilterDatabase" localSheetId="2" hidden="1">'UVAS TINTAS CON D.O.'!$A$6:$J$173</definedName>
    <definedName name="_xlnm._FilterDatabase" localSheetId="1" hidden="1">'UVAS TINTAS SIN D.O.'!$A$5:$G$65</definedName>
    <definedName name="_xlnm.Print_Area" localSheetId="4">'UVAS BLANCAS CON D.O.'!$A$3:$J$108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5" l="1"/>
  <c r="I18" i="5"/>
  <c r="J57" i="5"/>
  <c r="I57" i="5"/>
  <c r="J142" i="3"/>
  <c r="I142" i="3"/>
  <c r="J141" i="3"/>
  <c r="I141" i="3"/>
  <c r="J140" i="3"/>
  <c r="I140" i="3"/>
  <c r="J139" i="3"/>
  <c r="I139" i="3"/>
  <c r="J138" i="3"/>
  <c r="I138" i="3"/>
  <c r="J137" i="3"/>
  <c r="I137" i="3"/>
  <c r="J136" i="3"/>
  <c r="I136" i="3"/>
  <c r="J135" i="3"/>
  <c r="I135" i="3"/>
  <c r="J134" i="3"/>
  <c r="I134" i="3"/>
  <c r="J133" i="3"/>
  <c r="I133" i="3"/>
  <c r="J132" i="3"/>
  <c r="I132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J125" i="3"/>
  <c r="I125" i="3"/>
  <c r="J102" i="3"/>
  <c r="I102" i="3"/>
  <c r="J101" i="3"/>
  <c r="I101" i="3"/>
  <c r="J100" i="3"/>
  <c r="I100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J90" i="3"/>
  <c r="I90" i="3"/>
  <c r="J89" i="3"/>
  <c r="I89" i="3"/>
  <c r="J88" i="3"/>
  <c r="I88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G25" i="2" l="1"/>
  <c r="J201" i="5" l="1"/>
  <c r="I201" i="5"/>
  <c r="J200" i="5"/>
  <c r="I200" i="5"/>
  <c r="J199" i="5"/>
  <c r="I199" i="5"/>
  <c r="J198" i="5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J173" i="3"/>
  <c r="I173" i="3"/>
  <c r="J172" i="3"/>
  <c r="I172" i="3"/>
  <c r="J171" i="3"/>
  <c r="I171" i="3"/>
  <c r="J170" i="3"/>
  <c r="I170" i="3"/>
  <c r="J169" i="3"/>
  <c r="I169" i="3"/>
  <c r="J168" i="3"/>
  <c r="I168" i="3"/>
  <c r="J167" i="3"/>
  <c r="I167" i="3"/>
  <c r="J166" i="3"/>
  <c r="I166" i="3"/>
  <c r="J165" i="3"/>
  <c r="I165" i="3"/>
  <c r="J164" i="3"/>
  <c r="I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J156" i="3"/>
  <c r="I156" i="3"/>
  <c r="J155" i="3"/>
  <c r="I155" i="3"/>
  <c r="J154" i="3"/>
  <c r="I154" i="3"/>
  <c r="J153" i="3"/>
  <c r="I153" i="3"/>
  <c r="J152" i="3"/>
  <c r="I152" i="3"/>
  <c r="J151" i="3"/>
  <c r="I151" i="3"/>
  <c r="J150" i="3"/>
  <c r="I150" i="3"/>
  <c r="J149" i="3"/>
  <c r="I149" i="3"/>
  <c r="J148" i="3"/>
  <c r="I148" i="3"/>
  <c r="J147" i="3"/>
  <c r="I147" i="3"/>
  <c r="J146" i="3"/>
  <c r="I146" i="3"/>
  <c r="J145" i="3"/>
  <c r="I145" i="3"/>
  <c r="J144" i="3"/>
  <c r="I144" i="3"/>
  <c r="J143" i="3"/>
  <c r="I143" i="3"/>
  <c r="J124" i="3"/>
  <c r="I124" i="3"/>
  <c r="J123" i="3"/>
  <c r="I123" i="3"/>
  <c r="J122" i="3"/>
  <c r="I122" i="3"/>
  <c r="J121" i="3"/>
  <c r="I121" i="3"/>
  <c r="J120" i="3"/>
  <c r="I120" i="3"/>
  <c r="J119" i="3"/>
  <c r="I119" i="3"/>
  <c r="J118" i="3"/>
  <c r="I118" i="3"/>
  <c r="J117" i="3"/>
  <c r="I117" i="3"/>
  <c r="J116" i="3"/>
  <c r="I116" i="3"/>
  <c r="J115" i="3"/>
  <c r="I115" i="3"/>
  <c r="J114" i="3"/>
  <c r="I114" i="3"/>
  <c r="J113" i="3"/>
  <c r="I113" i="3"/>
  <c r="J112" i="3"/>
  <c r="I112" i="3"/>
  <c r="J111" i="3"/>
  <c r="I111" i="3"/>
  <c r="J110" i="3"/>
  <c r="I110" i="3"/>
  <c r="J109" i="3"/>
  <c r="I109" i="3"/>
  <c r="J108" i="3"/>
  <c r="I108" i="3"/>
  <c r="J107" i="3"/>
  <c r="I107" i="3"/>
  <c r="J106" i="3"/>
  <c r="I106" i="3"/>
  <c r="J105" i="3"/>
  <c r="I105" i="3"/>
  <c r="J104" i="3"/>
  <c r="I104" i="3"/>
  <c r="J103" i="3"/>
  <c r="I103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G53" i="2"/>
  <c r="F53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Rodríguez Martínez, Isabel</author>
  </authors>
  <commentList>
    <comment ref="I49" authorId="0" shapeId="0" xr:uid="{0A67B646-8C30-46C3-9B1A-DBEB0D75B93B}">
      <text>
        <r>
          <rPr>
            <b/>
            <sz val="9"/>
            <color indexed="81"/>
            <rFont val="Tahoma"/>
            <family val="2"/>
          </rPr>
          <t>Rodríguez Martínez, Isabel: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<sst xmlns="http://schemas.openxmlformats.org/spreadsheetml/2006/main" count="1960" uniqueCount="337">
  <si>
    <t xml:space="preserve">PRECIOS UVAS TINTAS "NO" INSCRITAS EN DENOMINACIÓN DE ORIGEN </t>
  </si>
  <si>
    <t>Cultivo</t>
  </si>
  <si>
    <t>Cód. variedad</t>
  </si>
  <si>
    <t>Variedad</t>
  </si>
  <si>
    <t>Mínimo</t>
  </si>
  <si>
    <t>Máximo</t>
  </si>
  <si>
    <t>001 UVAS TINTAS</t>
  </si>
  <si>
    <t>BOBAL, Tinto de Requena, Provenchón</t>
  </si>
  <si>
    <t>BONICAIRE, Embolicaire</t>
  </si>
  <si>
    <t>BRANCELLAO, Brancello</t>
  </si>
  <si>
    <t>CABERNET FRANC</t>
  </si>
  <si>
    <t>CAIÑO TINTO, Cachón, Caiño Bravo</t>
  </si>
  <si>
    <t>CALLET</t>
  </si>
  <si>
    <t>CARRASQUÍN</t>
  </si>
  <si>
    <t>COLORAILLO</t>
  </si>
  <si>
    <t>DERECHERO</t>
  </si>
  <si>
    <t>ESPADEIRO, Torneiro</t>
  </si>
  <si>
    <t>FERRÓN, Cerrón</t>
  </si>
  <si>
    <t>FOGONEU</t>
  </si>
  <si>
    <t>FORCALLAT TINTA</t>
  </si>
  <si>
    <t>GAMAY</t>
  </si>
  <si>
    <t>GARNACHA PELUDA, Lladoner Gris</t>
  </si>
  <si>
    <t>GARNACHA ROJA</t>
  </si>
  <si>
    <t>GARNACHA TINTA, Gironet, Lladoner, Tinto Aragonés</t>
  </si>
  <si>
    <t>GARNACHA TINTORERA, Alicante, Murviedro</t>
  </si>
  <si>
    <t>GRACIANO</t>
  </si>
  <si>
    <t>GRAU NEGRO, Gran Negro</t>
  </si>
  <si>
    <t>HONDARRABI BELTZA</t>
  </si>
  <si>
    <t>JAEN TINTO</t>
  </si>
  <si>
    <t>JUAN GARCÍA</t>
  </si>
  <si>
    <t>JUAN IBAÑEZ, Concejón</t>
  </si>
  <si>
    <t>LOUREIRO TINTO</t>
  </si>
  <si>
    <t>MALBEC</t>
  </si>
  <si>
    <t>MANTO NEGRO</t>
  </si>
  <si>
    <t>MAZUELA, Cariñena</t>
  </si>
  <si>
    <t>MENCÍA, Negra</t>
  </si>
  <si>
    <t>MERENZAO, Maria Ardoña, Bastardo</t>
  </si>
  <si>
    <t>MIGUEL DE ARCO</t>
  </si>
  <si>
    <t>MOLINERA</t>
  </si>
  <si>
    <t>MOLLAR, Morisca, Mollar Cano</t>
  </si>
  <si>
    <t>MONASTRELL, Morastell, Garrut</t>
  </si>
  <si>
    <t>MORAVIA AGRIA</t>
  </si>
  <si>
    <t>MORAVIA DULCE, Crujidera</t>
  </si>
  <si>
    <t>MORISTEL</t>
  </si>
  <si>
    <t>MOURATÓN, Negreda</t>
  </si>
  <si>
    <t>PANSA ROSADA</t>
  </si>
  <si>
    <t>PARRALETA</t>
  </si>
  <si>
    <t>PEDRAL, Dozal</t>
  </si>
  <si>
    <t>PETIT VERDOT</t>
  </si>
  <si>
    <t>PICAPOLL NEGRO</t>
  </si>
  <si>
    <t>PLANTA MULA,  Valenciana Tinta</t>
  </si>
  <si>
    <t>PRIETO PICUDO</t>
  </si>
  <si>
    <t>ROJAL TINTA</t>
  </si>
  <si>
    <t>ROME</t>
  </si>
  <si>
    <t>RUFETE</t>
  </si>
  <si>
    <t>SAMSÓ, Crusilló</t>
  </si>
  <si>
    <t>SUMOLL TINTA</t>
  </si>
  <si>
    <t>TINTILLA DE ROTA</t>
  </si>
  <si>
    <t>TINTO BASTO, Negra de Madrid, Negral</t>
  </si>
  <si>
    <t>TINTO PAMPANA BLANCA</t>
  </si>
  <si>
    <t>TINTO TORO</t>
  </si>
  <si>
    <t>TINTO VELASCO,       Blasco, Frasco</t>
  </si>
  <si>
    <t>TREPAT, Trepan</t>
  </si>
  <si>
    <t>VERDEJO NEGRO,   Botón de Gallo Negro</t>
  </si>
  <si>
    <t>RESTO DE VARIEDADES</t>
  </si>
  <si>
    <t xml:space="preserve">PRECIOS UVAS TINTAS INSCRITAS EN DENOMINACIÓN DE ORIGEN </t>
  </si>
  <si>
    <t xml:space="preserve">Ámbito D.O. </t>
  </si>
  <si>
    <t>Código D.O.</t>
  </si>
  <si>
    <t>Denominación origen</t>
  </si>
  <si>
    <t>BASTARDO NEGRO, Baboso Negro</t>
  </si>
  <si>
    <t>Abona</t>
  </si>
  <si>
    <t>El Hierro</t>
  </si>
  <si>
    <t>Gran Canaria</t>
  </si>
  <si>
    <t>Icoden-Daute-Isora</t>
  </si>
  <si>
    <t>La Gomera</t>
  </si>
  <si>
    <t>La Palma</t>
  </si>
  <si>
    <t>Tacoronte-Acentejo</t>
  </si>
  <si>
    <t>Valle de Güimar</t>
  </si>
  <si>
    <t>Valle de la Orotava</t>
  </si>
  <si>
    <t>Lanzarote</t>
  </si>
  <si>
    <t>Sin valor en factor</t>
  </si>
  <si>
    <t>Resto del ámbito</t>
  </si>
  <si>
    <t>CABERNET SAUVIGNON</t>
  </si>
  <si>
    <t>CASTELLANA NEGRA</t>
  </si>
  <si>
    <t>LISTAN NEGRO, Negramuelle, Negra Común, Almuñeco</t>
  </si>
  <si>
    <t>LISTAN PRIETO</t>
  </si>
  <si>
    <t>MALVASIA NEGRA, Malvasia Rosada</t>
  </si>
  <si>
    <t>MOSCATEL NEGRO, Moscatel de Hamburgo</t>
  </si>
  <si>
    <t>TINTILLA, Sousón, Sousen</t>
  </si>
  <si>
    <t>MERLOT</t>
  </si>
  <si>
    <t>NEGRAMOLL, Mulata</t>
  </si>
  <si>
    <t>PINOT NOIR</t>
  </si>
  <si>
    <t xml:space="preserve"> Ámbito D.O. </t>
  </si>
  <si>
    <t>RUBY CABERNET</t>
  </si>
  <si>
    <t>TEMPRANILLO, Cencibel, Tinto Fino, Ull de Llebre</t>
  </si>
  <si>
    <t>SYRAH</t>
  </si>
  <si>
    <t>VIJARIEGO NEGRO, Vijiriego Negro</t>
  </si>
  <si>
    <t xml:space="preserve">PRECIOS UVAS BLANCAS "NO" INSCRITAS EN DENOMINACIÓN DE ORIGEN </t>
  </si>
  <si>
    <t>002 UVAS BLANCAS</t>
  </si>
  <si>
    <t>AIRÉN, Lairen, Manchega, Valdepeñas</t>
  </si>
  <si>
    <t>ALBARIN BLANCO</t>
  </si>
  <si>
    <t>ALBARIÑO</t>
  </si>
  <si>
    <t>ALCAÑÓN</t>
  </si>
  <si>
    <t>BALADI VERDEJO, Verdejo Blanco</t>
  </si>
  <si>
    <t>BLANCA DE MONTERREI</t>
  </si>
  <si>
    <t>BORBA</t>
  </si>
  <si>
    <t>CAIÑO BLANCO</t>
  </si>
  <si>
    <t>CARIÑENA</t>
  </si>
  <si>
    <t>CAYETANA BLANCA</t>
  </si>
  <si>
    <t>CHARDONAY, Pinot Chardonay</t>
  </si>
  <si>
    <t>CHELVA, Uva Rey, Montua</t>
  </si>
  <si>
    <t>CHENIN</t>
  </si>
  <si>
    <t>CIGÜENTE</t>
  </si>
  <si>
    <t>COLOMBARD</t>
  </si>
  <si>
    <t>EVA, Beba de los Santos</t>
  </si>
  <si>
    <t>FOLLE BLANCHE</t>
  </si>
  <si>
    <t>FORCALLAT BLANCA</t>
  </si>
  <si>
    <t>GARNACHA BLANCA</t>
  </si>
  <si>
    <t>GARRIDO FINO</t>
  </si>
  <si>
    <t>GEWURTZ-TRAMINER</t>
  </si>
  <si>
    <t>GODELLO, Godella</t>
  </si>
  <si>
    <t>GROSS MANSEN</t>
  </si>
  <si>
    <t>HONDARRABI ZURI</t>
  </si>
  <si>
    <t>JAEN, Calagraño</t>
  </si>
  <si>
    <t>LADO</t>
  </si>
  <si>
    <t>LOUREIRA, Loureiro Blanco, Marqués</t>
  </si>
  <si>
    <t>MALBAR</t>
  </si>
  <si>
    <t>MALVASÍA, Malvasía de Rioja, Rojal, Subirat Parent, Alarije</t>
  </si>
  <si>
    <t>MATURANA BLANCA</t>
  </si>
  <si>
    <t>MERSEGUERA, Verdosilla</t>
  </si>
  <si>
    <t>MOSCATEL DE GRANO MENUDO, Morisco, Fino</t>
  </si>
  <si>
    <t>MOZZA FRESCA,</t>
  </si>
  <si>
    <t>Valenciana Blanca, Doña Blanca</t>
  </si>
  <si>
    <t>PALOMINO FINO, Jerez Fino, Manzanilla de Sanlucar</t>
  </si>
  <si>
    <t>PALOMINO, Listán de Huelva, Jerez</t>
  </si>
  <si>
    <t>PARDILLO, Marisancho</t>
  </si>
  <si>
    <t>PARDINA, Hoja Vuelta, Cayetana Parda</t>
  </si>
  <si>
    <t>PARELLADA, Montonec, Montonega</t>
  </si>
  <si>
    <t>PENSAL BLANCA, Prensal, Moll</t>
  </si>
  <si>
    <t>PERRUNO, Casta de Montuo, Vidueño</t>
  </si>
  <si>
    <t>PETIT COURBU</t>
  </si>
  <si>
    <t>PETIT MANSENG</t>
  </si>
  <si>
    <t>PICAPOLL BLANCO, Picapolla Blanca</t>
  </si>
  <si>
    <t>PLANTAFINA DE PEDRALBA, Planta Angort</t>
  </si>
  <si>
    <t>PLANTANOVA, Tardana, Tortozón</t>
  </si>
  <si>
    <t>RIESLING</t>
  </si>
  <si>
    <t>ROBAL</t>
  </si>
  <si>
    <t>SAUVIGNON BLANC, Sauvignon Fumé</t>
  </si>
  <si>
    <t>SEMILLÓN</t>
  </si>
  <si>
    <t>SUMOLL BLANCA</t>
  </si>
  <si>
    <t>TEMPRANILLO BLANCO</t>
  </si>
  <si>
    <t>TORTOSI, Bobal Blanco, Tortosina</t>
  </si>
  <si>
    <t>TREIXADURA, Verdello Rubio</t>
  </si>
  <si>
    <t>VERDEJO</t>
  </si>
  <si>
    <t>VERDIL</t>
  </si>
  <si>
    <t>VERDILLO</t>
  </si>
  <si>
    <t>VERDONCHO</t>
  </si>
  <si>
    <t>VINYATER, Pansa Valenciana</t>
  </si>
  <si>
    <t>VIOGNIER</t>
  </si>
  <si>
    <t>VIURA, Macabeo, Blanca de Daroca</t>
  </si>
  <si>
    <t>XARELLO, Pansa Blanca, Pansal</t>
  </si>
  <si>
    <t>ZALEMA, Zalemo</t>
  </si>
  <si>
    <t>0 RESTO VARIEDADES</t>
  </si>
  <si>
    <t xml:space="preserve">PRECIOS UVAS BLANCAS INSCRITAS EN DENOMINACIÓN DE ORIGEN </t>
  </si>
  <si>
    <t>ALBILLO, Blanco del País, Albilla, Albillo criollo</t>
  </si>
  <si>
    <t>BERMEJUELA, Marmajuelo, Bremajuelo</t>
  </si>
  <si>
    <t>BREVAL</t>
  </si>
  <si>
    <t>BURRABLANCA</t>
  </si>
  <si>
    <t>FORASTERA BLANCA, DORADILLA, Gomera</t>
  </si>
  <si>
    <t>GUAL</t>
  </si>
  <si>
    <t>PEDRO XIMENEZ, Alamis, Alamis Totana</t>
  </si>
  <si>
    <t>TORRONTÉS, Tarrantés, Monastrel Blanco</t>
  </si>
  <si>
    <t>VERDELLO</t>
  </si>
  <si>
    <t>LISTÁN BLANCO</t>
  </si>
  <si>
    <t>MALVASÍA DE SITGES,  Aromática, Malvasía de Banyalbufar</t>
  </si>
  <si>
    <t>MALVASÍA VOLCÁNICA</t>
  </si>
  <si>
    <t>MOSCATEL DE ALEJANDRÍA, Málaga, Lanzarote, Romano</t>
  </si>
  <si>
    <t>SABRO</t>
  </si>
  <si>
    <t>VIJARIEGO BLANCO, Bujariego, Diego, Bigiriego</t>
  </si>
  <si>
    <t>PRECIOS VIÑEDOS CANARIAS PLANTONES</t>
  </si>
  <si>
    <t xml:space="preserve">Variedades </t>
  </si>
  <si>
    <t>Tipo Capital</t>
  </si>
  <si>
    <t>Tipo de plantación</t>
  </si>
  <si>
    <t>Precio</t>
  </si>
  <si>
    <t>Mín.</t>
  </si>
  <si>
    <t xml:space="preserve">Todos los cultivos </t>
  </si>
  <si>
    <t>Todas las variedades</t>
  </si>
  <si>
    <t>001 Plantones</t>
  </si>
  <si>
    <t>007 Barbados</t>
  </si>
  <si>
    <t>008 Injertados</t>
  </si>
  <si>
    <t>Todos los cultivos</t>
  </si>
  <si>
    <t>Tipo de capital</t>
  </si>
  <si>
    <t>PRECIOS VIÑEDOS CANARIAS INSTALACIONES</t>
  </si>
  <si>
    <t>Denominación Origen</t>
  </si>
  <si>
    <t>Código Provincia</t>
  </si>
  <si>
    <t>Provincia</t>
  </si>
  <si>
    <t>Código Comarca</t>
  </si>
  <si>
    <t>Comarca</t>
  </si>
  <si>
    <t>Código Termino Municipal</t>
  </si>
  <si>
    <t>Término municipal</t>
  </si>
  <si>
    <t>Todas</t>
  </si>
  <si>
    <t>Todos</t>
  </si>
  <si>
    <t>104 Sistemas de conducción (espaldera)  €/m</t>
  </si>
  <si>
    <t>114 Red de riego  €/ha</t>
  </si>
  <si>
    <t>115 Cabezal de riego €/cabezal</t>
  </si>
  <si>
    <t>ÁMBITO DENOMINACIONES DE ORIGEN - 313 UVA DE CANARIAS</t>
  </si>
  <si>
    <t>Código DO</t>
  </si>
  <si>
    <t>Sta.Cruz Tenerife</t>
  </si>
  <si>
    <t>Sur De Tenerife</t>
  </si>
  <si>
    <t>Adeje</t>
  </si>
  <si>
    <t>Arico</t>
  </si>
  <si>
    <t>Arona</t>
  </si>
  <si>
    <t>Fasnia</t>
  </si>
  <si>
    <t>Granadilla De Abona</t>
  </si>
  <si>
    <t>San Miguel</t>
  </si>
  <si>
    <t>Vilaflor De Chasna</t>
  </si>
  <si>
    <t>Las Palmas</t>
  </si>
  <si>
    <t>Agaete</t>
  </si>
  <si>
    <t>Agüimes</t>
  </si>
  <si>
    <t>Artenara</t>
  </si>
  <si>
    <t>Arucas</t>
  </si>
  <si>
    <t>Firgas</t>
  </si>
  <si>
    <t>Gáldar</t>
  </si>
  <si>
    <t xml:space="preserve">Santa María De Guía </t>
  </si>
  <si>
    <t>Ingenio</t>
  </si>
  <si>
    <t>Mogán</t>
  </si>
  <si>
    <t>Moya</t>
  </si>
  <si>
    <t>Las Palmas De Gran Canaria</t>
  </si>
  <si>
    <t>San Bartolomé De Tirajana</t>
  </si>
  <si>
    <t xml:space="preserve">La Aldea De San Nicolas </t>
  </si>
  <si>
    <t>Santa Brígida</t>
  </si>
  <si>
    <t>Santa Lucía De Tirajana</t>
  </si>
  <si>
    <t>Tejeda</t>
  </si>
  <si>
    <t>Telde</t>
  </si>
  <si>
    <t>Teror</t>
  </si>
  <si>
    <t>Valsequillo</t>
  </si>
  <si>
    <t>Valleseco</t>
  </si>
  <si>
    <t>Vega De San Mateo</t>
  </si>
  <si>
    <t>Hierro</t>
  </si>
  <si>
    <t>Isla De Hierro</t>
  </si>
  <si>
    <t>Frontera</t>
  </si>
  <si>
    <t>Valverde</t>
  </si>
  <si>
    <t>El Pinar De El Hierro</t>
  </si>
  <si>
    <t>Norte De Tenerife</t>
  </si>
  <si>
    <t>Buenavista Del Norte</t>
  </si>
  <si>
    <t>Garachico</t>
  </si>
  <si>
    <t xml:space="preserve">La Guancha </t>
  </si>
  <si>
    <t>Guia De Isora</t>
  </si>
  <si>
    <t>Icod De Los Vinos</t>
  </si>
  <si>
    <t>San Juan De La Rambla</t>
  </si>
  <si>
    <t>Santiago Del Teide</t>
  </si>
  <si>
    <t xml:space="preserve">Los Silos </t>
  </si>
  <si>
    <t>El Tanque</t>
  </si>
  <si>
    <t>Isla De La Gomera</t>
  </si>
  <si>
    <t>Agulo</t>
  </si>
  <si>
    <t>Alajeró</t>
  </si>
  <si>
    <t>Hermigua</t>
  </si>
  <si>
    <t>San Sebastián De La Gomera</t>
  </si>
  <si>
    <t>Valle Gran Rey</t>
  </si>
  <si>
    <t>Vallehermoso</t>
  </si>
  <si>
    <t>Isla De La Palma</t>
  </si>
  <si>
    <t>Barlovento</t>
  </si>
  <si>
    <t>Breña Alta</t>
  </si>
  <si>
    <t>Breña Baja</t>
  </si>
  <si>
    <t>Fuencaliente De La Palma</t>
  </si>
  <si>
    <t>Garafía</t>
  </si>
  <si>
    <t xml:space="preserve">Los Llanos De Aridane </t>
  </si>
  <si>
    <t xml:space="preserve">El Paso </t>
  </si>
  <si>
    <t>Puntagorda</t>
  </si>
  <si>
    <t>Puntallana</t>
  </si>
  <si>
    <t>San Andrés Y Sauces</t>
  </si>
  <si>
    <t>Santa Cruz De La Palma</t>
  </si>
  <si>
    <t>Tazacorte</t>
  </si>
  <si>
    <t>Tijarafe</t>
  </si>
  <si>
    <t xml:space="preserve">Villa De Mazo </t>
  </si>
  <si>
    <t>Arrecife</t>
  </si>
  <si>
    <t>Haría</t>
  </si>
  <si>
    <t>San Bartolomé</t>
  </si>
  <si>
    <t>Teguise</t>
  </si>
  <si>
    <t>Tías</t>
  </si>
  <si>
    <t>Tinajo</t>
  </si>
  <si>
    <t>Yaiza</t>
  </si>
  <si>
    <t xml:space="preserve">La Laguna </t>
  </si>
  <si>
    <t xml:space="preserve">La Matanza De Acentejo </t>
  </si>
  <si>
    <t xml:space="preserve">El Rosario </t>
  </si>
  <si>
    <t>Santa Úrsula</t>
  </si>
  <si>
    <t>El Sauzal</t>
  </si>
  <si>
    <t>Tacoronte</t>
  </si>
  <si>
    <t>Tegueste</t>
  </si>
  <si>
    <t xml:space="preserve">La Victoria De Acentejo  </t>
  </si>
  <si>
    <t>Santa Cruz De Tenerife</t>
  </si>
  <si>
    <t>Valle De Güimar</t>
  </si>
  <si>
    <t>Arafo</t>
  </si>
  <si>
    <t>Candelaria</t>
  </si>
  <si>
    <t>Güímar</t>
  </si>
  <si>
    <t>Valle De La Orotava</t>
  </si>
  <si>
    <t>La Orotava</t>
  </si>
  <si>
    <t>Puerto De La Cruz</t>
  </si>
  <si>
    <t xml:space="preserve">Los Realejos </t>
  </si>
  <si>
    <t>5 Isla del Hierro</t>
  </si>
  <si>
    <t>4 Isla de La Gomera</t>
  </si>
  <si>
    <t>3 Isla de La Palma</t>
  </si>
  <si>
    <t>2 Sur de Tenerife</t>
  </si>
  <si>
    <t>1 Norte de Tenerife</t>
  </si>
  <si>
    <t>38 Santa Cruz de Tenerife</t>
  </si>
  <si>
    <t>3 Lanzarote</t>
  </si>
  <si>
    <t>2 Fuerteventura</t>
  </si>
  <si>
    <t>1 Gran Canaria</t>
  </si>
  <si>
    <t>35 Las Palmas</t>
  </si>
  <si>
    <t>001 Secano</t>
  </si>
  <si>
    <t>002 Regadío</t>
  </si>
  <si>
    <t>001 Tintas</t>
  </si>
  <si>
    <t>002 Blancas</t>
  </si>
  <si>
    <t xml:space="preserve">ANEXO II "RENDIMIENTOS ZONALES" </t>
  </si>
  <si>
    <t>5.000,0000 (1)</t>
  </si>
  <si>
    <t>(1) En el caso de que el cabezal de riego sobrepase el precio máximo de aseguramiento (€/cabezal), se deberá solicitar autorización a ENESA, para poder aumentar dicho precio, antes de finalizar el periodo de suscripción del módulo contratado en el seguro principal.</t>
  </si>
  <si>
    <t xml:space="preserve"> Islas Canarias</t>
  </si>
  <si>
    <t>Islas Canarias</t>
  </si>
  <si>
    <t>Módulo</t>
  </si>
  <si>
    <t>Ámbito</t>
  </si>
  <si>
    <t>Fecha</t>
  </si>
  <si>
    <t>Domiciliadas (confirmación por SWEB) y no domiciliadas (último día de pago y confirmación por SWEB)</t>
  </si>
  <si>
    <t>Inicio</t>
  </si>
  <si>
    <t>Final</t>
  </si>
  <si>
    <t>1, 2, 3</t>
  </si>
  <si>
    <t>Todo el ámbito</t>
  </si>
  <si>
    <t>P</t>
  </si>
  <si>
    <t>PERÍODO SUSCRIPCIÓN UVA DE VINO EN CANARIAS</t>
  </si>
  <si>
    <t>C1, C2, C3</t>
  </si>
  <si>
    <t>BASTARDO BLANCO, Baboso Blanco</t>
  </si>
  <si>
    <t>Precio tradicional</t>
  </si>
  <si>
    <t>Precio ecológico (1)</t>
  </si>
  <si>
    <r>
      <t xml:space="preserve">(1)   Los precios para especies y variedades con </t>
    </r>
    <r>
      <rPr>
        <b/>
        <sz val="11"/>
        <rFont val="Arial"/>
        <family val="2"/>
      </rPr>
      <t>cultivo ecológico</t>
    </r>
    <r>
      <rPr>
        <sz val="11"/>
        <rFont val="Arial"/>
        <family val="2"/>
      </rPr>
      <t xml:space="preserve"> solo podrán aplicarse en las parcelas inscritas y certificadas como ecológicas según lo establecido en el Reglamento (UE) 2018/848 del Parlamento Europeo y del Consejo, de 30 de mayo de 2018, sobre producción ecológica y etiquetado de los productos ecológicos con calificación de ecológica.
Las parcelas que, aun realizando producción de acuerdo con dicho reglamento, se encuentren en periodo de conversión, no podrán asegurarse a precio de ecológico, hasta que no obtengan la correspondiente certificación.</t>
    </r>
  </si>
  <si>
    <t>ALBARÍN NEGRO, Bruñal</t>
  </si>
  <si>
    <r>
      <t>(1)</t>
    </r>
    <r>
      <rPr>
        <sz val="7"/>
        <rFont val="Mulish"/>
      </rPr>
      <t xml:space="preserve">   </t>
    </r>
    <r>
      <rPr>
        <sz val="10"/>
        <rFont val="Mulish"/>
      </rPr>
      <t xml:space="preserve">Los precios para especies y variedades con </t>
    </r>
    <r>
      <rPr>
        <b/>
        <sz val="10"/>
        <rFont val="Mulish"/>
      </rPr>
      <t>cultivo ecológico</t>
    </r>
    <r>
      <rPr>
        <sz val="10"/>
        <rFont val="Mulish"/>
      </rPr>
      <t xml:space="preserve"> solo podrán aplicarse en las parcelas inscritas y certificadas como ecológicas según lo establecido en el Reglamento (UE) 2018/848 del Parlamento Europeo y del Consejo, de 30 de mayo de 2018, sobre producción ecológica y etiquetado de los productos ecológicos con calificación de ecológica.
Las parcelas que, aun realizando producción de acuerdo con dicho reglamento, se encuentren en periodo de conversión, no podrán asegurarse a precio de ecológico, hasta que no obtengan la correspondiente certificación.” </t>
    </r>
  </si>
  <si>
    <r>
      <t xml:space="preserve">(1)   Los precios para especies y variedades con </t>
    </r>
    <r>
      <rPr>
        <b/>
        <sz val="11"/>
        <rFont val="Mulish"/>
      </rPr>
      <t>cultivo ecológico</t>
    </r>
    <r>
      <rPr>
        <sz val="11"/>
        <rFont val="Mulish"/>
      </rPr>
      <t xml:space="preserve"> solo podrán aplicarse en las parcelas inscritas y certificadas como ecológicas según lo establecido en el Reglamento (UE) 2018/848 del Parlamento Europeo y del Consejo, de 30 de mayo de 2018, sobre producción ecológica y etiquetado de los productos ecológicos con calificación de ecológica.
Las parcelas que, aun realizando producción de acuerdo con dicho reglamento, se encuentren en periodo de conversión, no podrán asegurarse a precio de ecológico, hasta que no obtengan la correspondiente certificación.” </t>
    </r>
  </si>
  <si>
    <r>
      <t>106 Sistemas de conducción (parral)  €/m</t>
    </r>
    <r>
      <rPr>
        <vertAlign val="superscript"/>
        <sz val="11"/>
        <rFont val="Mulish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</si>
</sst>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Mu"/>
    </font>
    <font>
      <b/>
      <sz val="16"/>
      <color theme="1"/>
      <name val="Mulish"/>
    </font>
    <font>
      <b/>
      <sz val="11"/>
      <color rgb="FFFFFFFF"/>
      <name val="Mulish"/>
    </font>
    <font>
      <sz val="11"/>
      <color theme="1"/>
      <name val="Mulish"/>
    </font>
    <font>
      <sz val="11"/>
      <name val="Mulish"/>
    </font>
    <font>
      <b/>
      <sz val="11"/>
      <color theme="0"/>
      <name val="Mulish"/>
    </font>
    <font>
      <sz val="10"/>
      <name val="Mulish"/>
    </font>
    <font>
      <sz val="7"/>
      <name val="Mulish"/>
    </font>
    <font>
      <b/>
      <sz val="10"/>
      <name val="Mulish"/>
    </font>
    <font>
      <b/>
      <sz val="11"/>
      <name val="Mulish"/>
    </font>
    <font>
      <vertAlign val="superscript"/>
      <sz val="11"/>
      <name val="Mulish"/>
    </font>
    <font>
      <sz val="11"/>
      <color indexed="8"/>
      <name val="Mulish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87A43"/>
        <bgColor indexed="64"/>
      </patternFill>
    </fill>
    <fill>
      <patternFill patternType="solid">
        <fgColor rgb="FF587A43"/>
        <bgColor indexed="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4" fillId="0" borderId="0" xfId="0" applyFont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2" borderId="0" xfId="0" applyFont="1" applyFill="1"/>
    <xf numFmtId="0" fontId="6" fillId="0" borderId="0" xfId="0" applyFont="1"/>
    <xf numFmtId="0" fontId="6" fillId="2" borderId="0" xfId="0" applyFont="1" applyFill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0" borderId="0" xfId="0" applyFont="1"/>
    <xf numFmtId="0" fontId="15" fillId="4" borderId="22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 wrapText="1"/>
    </xf>
    <xf numFmtId="14" fontId="17" fillId="0" borderId="22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/>
    <xf numFmtId="2" fontId="17" fillId="2" borderId="2" xfId="0" applyNumberFormat="1" applyFont="1" applyFill="1" applyBorder="1" applyAlignment="1">
      <alignment vertical="center" wrapText="1"/>
    </xf>
    <xf numFmtId="2" fontId="17" fillId="2" borderId="2" xfId="0" applyNumberFormat="1" applyFont="1" applyFill="1" applyBorder="1"/>
    <xf numFmtId="2" fontId="17" fillId="0" borderId="2" xfId="0" applyNumberFormat="1" applyFont="1" applyBorder="1"/>
    <xf numFmtId="0" fontId="17" fillId="0" borderId="2" xfId="0" applyFont="1" applyBorder="1" applyAlignment="1">
      <alignment horizontal="right" vertical="center" wrapText="1"/>
    </xf>
    <xf numFmtId="2" fontId="17" fillId="2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7" fillId="3" borderId="2" xfId="0" applyFont="1" applyFill="1" applyBorder="1"/>
    <xf numFmtId="2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/>
    </xf>
    <xf numFmtId="0" fontId="18" fillId="4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/>
    <xf numFmtId="2" fontId="16" fillId="2" borderId="2" xfId="0" applyNumberFormat="1" applyFont="1" applyFill="1" applyBorder="1"/>
    <xf numFmtId="2" fontId="16" fillId="0" borderId="2" xfId="0" applyNumberFormat="1" applyFont="1" applyBorder="1"/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/>
    <xf numFmtId="0" fontId="17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8" fillId="5" borderId="7" xfId="1" applyFont="1" applyFill="1" applyBorder="1" applyAlignment="1">
      <alignment horizontal="center" vertical="center" wrapText="1"/>
    </xf>
    <xf numFmtId="0" fontId="24" fillId="0" borderId="8" xfId="1" applyFont="1" applyBorder="1" applyAlignment="1">
      <alignment horizontal="right" wrapText="1"/>
    </xf>
    <xf numFmtId="0" fontId="24" fillId="0" borderId="8" xfId="1" applyFont="1" applyBorder="1" applyAlignment="1">
      <alignment wrapText="1"/>
    </xf>
    <xf numFmtId="0" fontId="16" fillId="0" borderId="8" xfId="0" applyFont="1" applyBorder="1"/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4" borderId="0" xfId="0" applyFill="1"/>
    <xf numFmtId="0" fontId="15" fillId="4" borderId="2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4" fontId="16" fillId="0" borderId="20" xfId="0" applyNumberFormat="1" applyFont="1" applyBorder="1" applyAlignment="1">
      <alignment horizontal="center" vertical="center" wrapText="1"/>
    </xf>
    <xf numFmtId="14" fontId="16" fillId="0" borderId="21" xfId="0" applyNumberFormat="1" applyFont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</cellXfs>
  <cellStyles count="2">
    <cellStyle name="Normal" xfId="0" builtinId="0"/>
    <cellStyle name="Normal_Hoja2" xfId="1" xr:uid="{06D12E0D-F169-4254-B3D8-5975037BC00E}"/>
  </cellStyles>
  <dxfs count="0"/>
  <tableStyles count="0" defaultTableStyle="TableStyleMedium2" defaultPivotStyle="PivotStyleLight16"/>
  <colors>
    <mruColors>
      <color rgb="FF587A43"/>
      <color rgb="FF7D8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694690</xdr:colOff>
      <xdr:row>1</xdr:row>
      <xdr:rowOff>33655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D1ED98F3-B5A6-AC9D-5F65-7A78CF86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418465</xdr:colOff>
      <xdr:row>0</xdr:row>
      <xdr:rowOff>500380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C1AE4E9E-DBC6-4CC4-95EE-6E273E08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2</xdr:col>
      <xdr:colOff>8890</xdr:colOff>
      <xdr:row>1</xdr:row>
      <xdr:rowOff>490855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3C2913E4-C94C-4904-877D-427FEC3C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8125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304165</xdr:colOff>
      <xdr:row>1</xdr:row>
      <xdr:rowOff>14605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07B95C7B-64B6-4456-B0A2-31F72A8D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66675</xdr:rowOff>
    </xdr:from>
    <xdr:to>
      <xdr:col>1</xdr:col>
      <xdr:colOff>561340</xdr:colOff>
      <xdr:row>2</xdr:row>
      <xdr:rowOff>5080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5202F084-A139-48E7-AAAA-8BDB3777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57175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1</xdr:col>
      <xdr:colOff>637540</xdr:colOff>
      <xdr:row>1</xdr:row>
      <xdr:rowOff>52705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C5BEC189-B44A-4F33-A809-8EDB756B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57150</xdr:rowOff>
    </xdr:from>
    <xdr:to>
      <xdr:col>1</xdr:col>
      <xdr:colOff>866140</xdr:colOff>
      <xdr:row>0</xdr:row>
      <xdr:rowOff>500380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72AC818B-FABA-411E-AC69-462B9ECB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199390</xdr:colOff>
      <xdr:row>1</xdr:row>
      <xdr:rowOff>33655</xdr:rowOff>
    </xdr:to>
    <xdr:pic>
      <xdr:nvPicPr>
        <xdr:cNvPr id="3" name="Imagen 2" descr="Logotipo&#10;&#10;El contenido generado por IA puede ser incorrecto.">
          <a:extLst>
            <a:ext uri="{FF2B5EF4-FFF2-40B4-BE49-F238E27FC236}">
              <a16:creationId xmlns:a16="http://schemas.microsoft.com/office/drawing/2014/main" id="{71EA347A-D928-4649-BE8A-8B57B22C4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1</xdr:col>
      <xdr:colOff>1332865</xdr:colOff>
      <xdr:row>1</xdr:row>
      <xdr:rowOff>71755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9BC6A338-83B5-4D48-974C-162A0E55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856740" cy="443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D237-C396-4CC2-B1BD-7935337D2A84}">
  <dimension ref="A1:E10"/>
  <sheetViews>
    <sheetView showGridLines="0" workbookViewId="0">
      <selection activeCell="I18" sqref="I18"/>
    </sheetView>
  </sheetViews>
  <sheetFormatPr baseColWidth="10" defaultRowHeight="14.4"/>
  <cols>
    <col min="1" max="1" width="18.88671875" style="19" customWidth="1"/>
    <col min="2" max="2" width="20.44140625" style="19" customWidth="1"/>
    <col min="3" max="3" width="20.5546875" style="19" customWidth="1"/>
    <col min="4" max="4" width="21.44140625" style="19" customWidth="1"/>
    <col min="5" max="5" width="30.33203125" style="19" customWidth="1"/>
  </cols>
  <sheetData>
    <row r="1" spans="1:5" ht="39.9" customHeight="1"/>
    <row r="2" spans="1:5" ht="50.1" customHeight="1">
      <c r="A2" s="75" t="s">
        <v>327</v>
      </c>
      <c r="B2" s="75"/>
      <c r="C2" s="75"/>
      <c r="D2" s="75"/>
      <c r="E2" s="75"/>
    </row>
    <row r="3" spans="1:5" ht="5.0999999999999996" customHeight="1">
      <c r="A3" s="63"/>
      <c r="B3" s="63"/>
      <c r="C3" s="63"/>
      <c r="D3" s="63"/>
      <c r="E3" s="63"/>
    </row>
    <row r="4" spans="1:5" ht="5.0999999999999996" customHeight="1">
      <c r="B4" s="61"/>
      <c r="C4" s="61"/>
      <c r="D4" s="61"/>
      <c r="E4" s="61"/>
    </row>
    <row r="5" spans="1:5" ht="43.5" customHeight="1" thickBot="1">
      <c r="A5" s="67" t="s">
        <v>318</v>
      </c>
      <c r="B5" s="67" t="s">
        <v>319</v>
      </c>
      <c r="C5" s="73" t="s">
        <v>320</v>
      </c>
      <c r="D5" s="74"/>
      <c r="E5" s="67" t="s">
        <v>321</v>
      </c>
    </row>
    <row r="6" spans="1:5" ht="48.75" customHeight="1" thickBot="1">
      <c r="A6" s="68"/>
      <c r="B6" s="68"/>
      <c r="C6" s="20" t="s">
        <v>322</v>
      </c>
      <c r="D6" s="20" t="s">
        <v>323</v>
      </c>
      <c r="E6" s="68"/>
    </row>
    <row r="7" spans="1:5" ht="39.75" customHeight="1" thickBot="1">
      <c r="A7" s="21" t="s">
        <v>324</v>
      </c>
      <c r="B7" s="69" t="s">
        <v>325</v>
      </c>
      <c r="C7" s="22">
        <v>45962</v>
      </c>
      <c r="D7" s="22">
        <v>46011</v>
      </c>
      <c r="E7" s="23">
        <v>46013</v>
      </c>
    </row>
    <row r="8" spans="1:5" ht="38.25" customHeight="1" thickBot="1">
      <c r="A8" s="21" t="s">
        <v>326</v>
      </c>
      <c r="B8" s="70"/>
      <c r="C8" s="22">
        <v>46023</v>
      </c>
      <c r="D8" s="22">
        <v>46082</v>
      </c>
      <c r="E8" s="23">
        <v>46083</v>
      </c>
    </row>
    <row r="9" spans="1:5" ht="34.5" customHeight="1" thickBot="1">
      <c r="A9" s="69" t="s">
        <v>328</v>
      </c>
      <c r="B9" s="24" t="s">
        <v>79</v>
      </c>
      <c r="C9" s="71">
        <v>45962</v>
      </c>
      <c r="D9" s="22">
        <v>46096</v>
      </c>
      <c r="E9" s="23">
        <v>46097</v>
      </c>
    </row>
    <row r="10" spans="1:5" ht="38.25" customHeight="1" thickBot="1">
      <c r="A10" s="70"/>
      <c r="B10" s="24" t="s">
        <v>81</v>
      </c>
      <c r="C10" s="72"/>
      <c r="D10" s="22">
        <v>46127</v>
      </c>
      <c r="E10" s="22">
        <v>46128</v>
      </c>
    </row>
  </sheetData>
  <sheetProtection algorithmName="SHA-512" hashValue="IXF6UBVw6HAGC8gWSGNZVTuV4GhKiTeY8yDemr6Cycg0qOKQn8Oj2vavqbmFydrzpZmuIhmvdYQVVGudgXHVZQ==" saltValue="XuFQTQakcQZIwbiLX6dsJg==" spinCount="100000" sheet="1" objects="1" scenarios="1" autoFilter="0"/>
  <mergeCells count="8">
    <mergeCell ref="A2:E2"/>
    <mergeCell ref="E5:E6"/>
    <mergeCell ref="B7:B8"/>
    <mergeCell ref="C9:C10"/>
    <mergeCell ref="A9:A10"/>
    <mergeCell ref="A5:A6"/>
    <mergeCell ref="B5:B6"/>
    <mergeCell ref="C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showGridLines="0" workbookViewId="0">
      <pane ySplit="6" topLeftCell="A7" activePane="bottomLeft" state="frozen"/>
      <selection pane="bottomLeft" activeCell="A2" sqref="A2:G2"/>
    </sheetView>
  </sheetViews>
  <sheetFormatPr baseColWidth="10" defaultRowHeight="14.4"/>
  <cols>
    <col min="1" max="1" width="23.33203125" style="15" customWidth="1"/>
    <col min="2" max="2" width="11.109375" style="15" customWidth="1"/>
    <col min="3" max="3" width="52.6640625" style="15" customWidth="1"/>
    <col min="4" max="4" width="13.6640625" style="16" customWidth="1"/>
    <col min="5" max="5" width="13.109375" style="16" customWidth="1"/>
    <col min="6" max="6" width="12.5546875" style="15" customWidth="1"/>
    <col min="7" max="7" width="14" style="15" customWidth="1"/>
  </cols>
  <sheetData>
    <row r="1" spans="1:7" ht="39.9" customHeight="1"/>
    <row r="2" spans="1:7" ht="50.1" customHeight="1">
      <c r="A2" s="81" t="s">
        <v>0</v>
      </c>
      <c r="B2" s="81"/>
      <c r="C2" s="81"/>
      <c r="D2" s="81"/>
      <c r="E2" s="81"/>
      <c r="F2" s="81"/>
      <c r="G2" s="81"/>
    </row>
    <row r="3" spans="1:7" ht="5.0999999999999996" customHeight="1">
      <c r="A3" s="65"/>
      <c r="B3" s="63"/>
      <c r="C3" s="65"/>
      <c r="D3" s="65"/>
      <c r="E3" s="65"/>
      <c r="F3" s="65"/>
      <c r="G3" s="65"/>
    </row>
    <row r="4" spans="1:7" ht="5.0999999999999996" customHeight="1">
      <c r="A4" s="59"/>
      <c r="B4" s="61"/>
      <c r="C4" s="59"/>
      <c r="D4" s="59"/>
      <c r="E4" s="59"/>
      <c r="F4" s="59"/>
      <c r="G4" s="59"/>
    </row>
    <row r="5" spans="1:7" ht="22.5" customHeight="1">
      <c r="A5" s="77" t="s">
        <v>1</v>
      </c>
      <c r="B5" s="78" t="s">
        <v>2</v>
      </c>
      <c r="C5" s="77" t="s">
        <v>3</v>
      </c>
      <c r="D5" s="80" t="s">
        <v>330</v>
      </c>
      <c r="E5" s="80"/>
      <c r="F5" s="80" t="s">
        <v>331</v>
      </c>
      <c r="G5" s="80"/>
    </row>
    <row r="6" spans="1:7" ht="17.25" customHeight="1">
      <c r="A6" s="77"/>
      <c r="B6" s="79"/>
      <c r="C6" s="77"/>
      <c r="D6" s="26" t="s">
        <v>4</v>
      </c>
      <c r="E6" s="26" t="s">
        <v>5</v>
      </c>
      <c r="F6" s="26" t="s">
        <v>4</v>
      </c>
      <c r="G6" s="26" t="s">
        <v>5</v>
      </c>
    </row>
    <row r="7" spans="1:7" s="5" customFormat="1">
      <c r="A7" s="27" t="s">
        <v>6</v>
      </c>
      <c r="B7" s="27">
        <v>77</v>
      </c>
      <c r="C7" s="28" t="s">
        <v>333</v>
      </c>
      <c r="D7" s="29">
        <v>0.3</v>
      </c>
      <c r="E7" s="29">
        <v>0.6</v>
      </c>
      <c r="F7" s="30">
        <f t="shared" ref="F7:F37" si="0">D7</f>
        <v>0.3</v>
      </c>
      <c r="G7" s="30">
        <f t="shared" ref="G7:G37" si="1">E7*1.08</f>
        <v>0.64800000000000002</v>
      </c>
    </row>
    <row r="8" spans="1:7" s="5" customFormat="1">
      <c r="A8" s="27" t="s">
        <v>6</v>
      </c>
      <c r="B8" s="27">
        <v>2</v>
      </c>
      <c r="C8" s="28" t="s">
        <v>7</v>
      </c>
      <c r="D8" s="29">
        <v>0.15</v>
      </c>
      <c r="E8" s="29">
        <v>0.4</v>
      </c>
      <c r="F8" s="31">
        <f t="shared" si="0"/>
        <v>0.15</v>
      </c>
      <c r="G8" s="31">
        <f t="shared" si="1"/>
        <v>0.43200000000000005</v>
      </c>
    </row>
    <row r="9" spans="1:7" s="5" customFormat="1">
      <c r="A9" s="27" t="s">
        <v>6</v>
      </c>
      <c r="B9" s="27">
        <v>35</v>
      </c>
      <c r="C9" s="28" t="s">
        <v>8</v>
      </c>
      <c r="D9" s="29">
        <v>0.15</v>
      </c>
      <c r="E9" s="29">
        <v>0.4</v>
      </c>
      <c r="F9" s="31">
        <f t="shared" si="0"/>
        <v>0.15</v>
      </c>
      <c r="G9" s="31">
        <f t="shared" si="1"/>
        <v>0.43200000000000005</v>
      </c>
    </row>
    <row r="10" spans="1:7" s="5" customFormat="1">
      <c r="A10" s="27" t="s">
        <v>6</v>
      </c>
      <c r="B10" s="27">
        <v>3</v>
      </c>
      <c r="C10" s="28" t="s">
        <v>9</v>
      </c>
      <c r="D10" s="29">
        <v>0.15</v>
      </c>
      <c r="E10" s="29">
        <v>0.4</v>
      </c>
      <c r="F10" s="31">
        <f t="shared" si="0"/>
        <v>0.15</v>
      </c>
      <c r="G10" s="31">
        <f t="shared" si="1"/>
        <v>0.43200000000000005</v>
      </c>
    </row>
    <row r="11" spans="1:7" s="5" customFormat="1">
      <c r="A11" s="27" t="s">
        <v>6</v>
      </c>
      <c r="B11" s="27">
        <v>61</v>
      </c>
      <c r="C11" s="28" t="s">
        <v>10</v>
      </c>
      <c r="D11" s="29">
        <v>0.15</v>
      </c>
      <c r="E11" s="29">
        <v>0.4</v>
      </c>
      <c r="F11" s="31">
        <f t="shared" si="0"/>
        <v>0.15</v>
      </c>
      <c r="G11" s="31">
        <f t="shared" si="1"/>
        <v>0.43200000000000005</v>
      </c>
    </row>
    <row r="12" spans="1:7" s="5" customFormat="1">
      <c r="A12" s="27" t="s">
        <v>6</v>
      </c>
      <c r="B12" s="27">
        <v>4</v>
      </c>
      <c r="C12" s="28" t="s">
        <v>11</v>
      </c>
      <c r="D12" s="29">
        <v>0.15</v>
      </c>
      <c r="E12" s="29">
        <v>0.4</v>
      </c>
      <c r="F12" s="31">
        <f t="shared" si="0"/>
        <v>0.15</v>
      </c>
      <c r="G12" s="31">
        <f t="shared" si="1"/>
        <v>0.43200000000000005</v>
      </c>
    </row>
    <row r="13" spans="1:7" s="5" customFormat="1">
      <c r="A13" s="27" t="s">
        <v>6</v>
      </c>
      <c r="B13" s="27">
        <v>30</v>
      </c>
      <c r="C13" s="28" t="s">
        <v>12</v>
      </c>
      <c r="D13" s="29">
        <v>0.15</v>
      </c>
      <c r="E13" s="29">
        <v>0.4</v>
      </c>
      <c r="F13" s="31">
        <f t="shared" si="0"/>
        <v>0.15</v>
      </c>
      <c r="G13" s="31">
        <f t="shared" si="1"/>
        <v>0.43200000000000005</v>
      </c>
    </row>
    <row r="14" spans="1:7" s="5" customFormat="1">
      <c r="A14" s="27" t="s">
        <v>6</v>
      </c>
      <c r="B14" s="27">
        <v>78</v>
      </c>
      <c r="C14" s="28" t="s">
        <v>13</v>
      </c>
      <c r="D14" s="29">
        <v>0.15</v>
      </c>
      <c r="E14" s="29">
        <v>0.4</v>
      </c>
      <c r="F14" s="31">
        <f t="shared" si="0"/>
        <v>0.15</v>
      </c>
      <c r="G14" s="31">
        <f t="shared" si="1"/>
        <v>0.43200000000000005</v>
      </c>
    </row>
    <row r="15" spans="1:7" s="5" customFormat="1">
      <c r="A15" s="27" t="s">
        <v>6</v>
      </c>
      <c r="B15" s="27">
        <v>52</v>
      </c>
      <c r="C15" s="28" t="s">
        <v>14</v>
      </c>
      <c r="D15" s="29">
        <v>0.15</v>
      </c>
      <c r="E15" s="29">
        <v>0.4</v>
      </c>
      <c r="F15" s="31">
        <f t="shared" si="0"/>
        <v>0.15</v>
      </c>
      <c r="G15" s="31">
        <f t="shared" si="1"/>
        <v>0.43200000000000005</v>
      </c>
    </row>
    <row r="16" spans="1:7" s="5" customFormat="1">
      <c r="A16" s="27" t="s">
        <v>6</v>
      </c>
      <c r="B16" s="27">
        <v>67</v>
      </c>
      <c r="C16" s="28" t="s">
        <v>15</v>
      </c>
      <c r="D16" s="29">
        <v>0.15</v>
      </c>
      <c r="E16" s="29">
        <v>0.4</v>
      </c>
      <c r="F16" s="31">
        <f t="shared" si="0"/>
        <v>0.15</v>
      </c>
      <c r="G16" s="31">
        <f t="shared" si="1"/>
        <v>0.43200000000000005</v>
      </c>
    </row>
    <row r="17" spans="1:7" s="5" customFormat="1">
      <c r="A17" s="27" t="s">
        <v>6</v>
      </c>
      <c r="B17" s="27">
        <v>6</v>
      </c>
      <c r="C17" s="28" t="s">
        <v>16</v>
      </c>
      <c r="D17" s="29">
        <v>0.15</v>
      </c>
      <c r="E17" s="29">
        <v>0.4</v>
      </c>
      <c r="F17" s="31">
        <f t="shared" si="0"/>
        <v>0.15</v>
      </c>
      <c r="G17" s="31">
        <f t="shared" si="1"/>
        <v>0.43200000000000005</v>
      </c>
    </row>
    <row r="18" spans="1:7" s="5" customFormat="1">
      <c r="A18" s="27" t="s">
        <v>6</v>
      </c>
      <c r="B18" s="27">
        <v>1</v>
      </c>
      <c r="C18" s="28" t="s">
        <v>17</v>
      </c>
      <c r="D18" s="29">
        <v>0.15</v>
      </c>
      <c r="E18" s="29">
        <v>0.4</v>
      </c>
      <c r="F18" s="31">
        <f t="shared" si="0"/>
        <v>0.15</v>
      </c>
      <c r="G18" s="31">
        <f t="shared" si="1"/>
        <v>0.43200000000000005</v>
      </c>
    </row>
    <row r="19" spans="1:7" s="5" customFormat="1">
      <c r="A19" s="27" t="s">
        <v>6</v>
      </c>
      <c r="B19" s="27">
        <v>32</v>
      </c>
      <c r="C19" s="28" t="s">
        <v>18</v>
      </c>
      <c r="D19" s="29">
        <v>0.15</v>
      </c>
      <c r="E19" s="29">
        <v>0.4</v>
      </c>
      <c r="F19" s="31">
        <f t="shared" si="0"/>
        <v>0.15</v>
      </c>
      <c r="G19" s="31">
        <f t="shared" si="1"/>
        <v>0.43200000000000005</v>
      </c>
    </row>
    <row r="20" spans="1:7" s="5" customFormat="1">
      <c r="A20" s="27" t="s">
        <v>6</v>
      </c>
      <c r="B20" s="27">
        <v>36</v>
      </c>
      <c r="C20" s="28" t="s">
        <v>19</v>
      </c>
      <c r="D20" s="29">
        <v>0.15</v>
      </c>
      <c r="E20" s="29">
        <v>0.4</v>
      </c>
      <c r="F20" s="31">
        <f t="shared" si="0"/>
        <v>0.15</v>
      </c>
      <c r="G20" s="31">
        <f t="shared" si="1"/>
        <v>0.43200000000000005</v>
      </c>
    </row>
    <row r="21" spans="1:7" s="5" customFormat="1">
      <c r="A21" s="27" t="s">
        <v>6</v>
      </c>
      <c r="B21" s="27">
        <v>44</v>
      </c>
      <c r="C21" s="28" t="s">
        <v>20</v>
      </c>
      <c r="D21" s="29">
        <v>0.15</v>
      </c>
      <c r="E21" s="29">
        <v>0.4</v>
      </c>
      <c r="F21" s="31">
        <f t="shared" si="0"/>
        <v>0.15</v>
      </c>
      <c r="G21" s="31">
        <f t="shared" si="1"/>
        <v>0.43200000000000005</v>
      </c>
    </row>
    <row r="22" spans="1:7" s="5" customFormat="1">
      <c r="A22" s="27" t="s">
        <v>6</v>
      </c>
      <c r="B22" s="27">
        <v>8</v>
      </c>
      <c r="C22" s="28" t="s">
        <v>21</v>
      </c>
      <c r="D22" s="29">
        <v>0.15</v>
      </c>
      <c r="E22" s="29">
        <v>0.4</v>
      </c>
      <c r="F22" s="31">
        <f t="shared" si="0"/>
        <v>0.15</v>
      </c>
      <c r="G22" s="31">
        <f t="shared" si="1"/>
        <v>0.43200000000000005</v>
      </c>
    </row>
    <row r="23" spans="1:7" s="5" customFormat="1">
      <c r="A23" s="27" t="s">
        <v>6</v>
      </c>
      <c r="B23" s="27">
        <v>39</v>
      </c>
      <c r="C23" s="28" t="s">
        <v>22</v>
      </c>
      <c r="D23" s="29">
        <v>0.15</v>
      </c>
      <c r="E23" s="29">
        <v>0.4</v>
      </c>
      <c r="F23" s="31">
        <f t="shared" si="0"/>
        <v>0.15</v>
      </c>
      <c r="G23" s="31">
        <f t="shared" si="1"/>
        <v>0.43200000000000005</v>
      </c>
    </row>
    <row r="24" spans="1:7" s="5" customFormat="1">
      <c r="A24" s="27" t="s">
        <v>6</v>
      </c>
      <c r="B24" s="27">
        <v>7</v>
      </c>
      <c r="C24" s="28" t="s">
        <v>23</v>
      </c>
      <c r="D24" s="29">
        <v>0.15</v>
      </c>
      <c r="E24" s="29">
        <v>0.4</v>
      </c>
      <c r="F24" s="31">
        <f t="shared" si="0"/>
        <v>0.15</v>
      </c>
      <c r="G24" s="31">
        <f t="shared" si="1"/>
        <v>0.43200000000000005</v>
      </c>
    </row>
    <row r="25" spans="1:7" s="5" customFormat="1">
      <c r="A25" s="27" t="s">
        <v>6</v>
      </c>
      <c r="B25" s="27">
        <v>9</v>
      </c>
      <c r="C25" s="28" t="s">
        <v>24</v>
      </c>
      <c r="D25" s="29">
        <v>0.15</v>
      </c>
      <c r="E25" s="29">
        <v>0.4</v>
      </c>
      <c r="F25" s="31">
        <f t="shared" si="0"/>
        <v>0.15</v>
      </c>
      <c r="G25" s="31">
        <f t="shared" si="1"/>
        <v>0.43200000000000005</v>
      </c>
    </row>
    <row r="26" spans="1:7" s="5" customFormat="1">
      <c r="A26" s="27" t="s">
        <v>6</v>
      </c>
      <c r="B26" s="27">
        <v>10</v>
      </c>
      <c r="C26" s="28" t="s">
        <v>25</v>
      </c>
      <c r="D26" s="29">
        <v>0.15</v>
      </c>
      <c r="E26" s="29">
        <v>0.4</v>
      </c>
      <c r="F26" s="31">
        <f t="shared" si="0"/>
        <v>0.15</v>
      </c>
      <c r="G26" s="31">
        <f t="shared" si="1"/>
        <v>0.43200000000000005</v>
      </c>
    </row>
    <row r="27" spans="1:7" s="5" customFormat="1">
      <c r="A27" s="27" t="s">
        <v>6</v>
      </c>
      <c r="B27" s="27">
        <v>22</v>
      </c>
      <c r="C27" s="28" t="s">
        <v>26</v>
      </c>
      <c r="D27" s="29">
        <v>0.15</v>
      </c>
      <c r="E27" s="29">
        <v>0.4</v>
      </c>
      <c r="F27" s="31">
        <f t="shared" si="0"/>
        <v>0.15</v>
      </c>
      <c r="G27" s="31">
        <f t="shared" si="1"/>
        <v>0.43200000000000005</v>
      </c>
    </row>
    <row r="28" spans="1:7" s="5" customFormat="1">
      <c r="A28" s="27" t="s">
        <v>6</v>
      </c>
      <c r="B28" s="27">
        <v>24</v>
      </c>
      <c r="C28" s="28" t="s">
        <v>27</v>
      </c>
      <c r="D28" s="29">
        <v>0.15</v>
      </c>
      <c r="E28" s="29">
        <v>0.4</v>
      </c>
      <c r="F28" s="31">
        <f t="shared" si="0"/>
        <v>0.15</v>
      </c>
      <c r="G28" s="31">
        <f t="shared" si="1"/>
        <v>0.43200000000000005</v>
      </c>
    </row>
    <row r="29" spans="1:7" s="5" customFormat="1">
      <c r="A29" s="27" t="s">
        <v>6</v>
      </c>
      <c r="B29" s="27">
        <v>68</v>
      </c>
      <c r="C29" s="28" t="s">
        <v>28</v>
      </c>
      <c r="D29" s="29">
        <v>0.15</v>
      </c>
      <c r="E29" s="29">
        <v>0.4</v>
      </c>
      <c r="F29" s="31">
        <f t="shared" si="0"/>
        <v>0.15</v>
      </c>
      <c r="G29" s="31">
        <f t="shared" si="1"/>
        <v>0.43200000000000005</v>
      </c>
    </row>
    <row r="30" spans="1:7" s="5" customFormat="1">
      <c r="A30" s="27" t="s">
        <v>6</v>
      </c>
      <c r="B30" s="27">
        <v>26</v>
      </c>
      <c r="C30" s="28" t="s">
        <v>29</v>
      </c>
      <c r="D30" s="29">
        <v>0.15</v>
      </c>
      <c r="E30" s="29">
        <v>0.4</v>
      </c>
      <c r="F30" s="31">
        <f t="shared" si="0"/>
        <v>0.15</v>
      </c>
      <c r="G30" s="31">
        <f t="shared" si="1"/>
        <v>0.43200000000000005</v>
      </c>
    </row>
    <row r="31" spans="1:7" s="5" customFormat="1">
      <c r="A31" s="27" t="s">
        <v>6</v>
      </c>
      <c r="B31" s="27">
        <v>23</v>
      </c>
      <c r="C31" s="28" t="s">
        <v>30</v>
      </c>
      <c r="D31" s="29">
        <v>0.15</v>
      </c>
      <c r="E31" s="29">
        <v>0.4</v>
      </c>
      <c r="F31" s="31">
        <f t="shared" si="0"/>
        <v>0.15</v>
      </c>
      <c r="G31" s="31">
        <f t="shared" si="1"/>
        <v>0.43200000000000005</v>
      </c>
    </row>
    <row r="32" spans="1:7" s="5" customFormat="1">
      <c r="A32" s="27" t="s">
        <v>6</v>
      </c>
      <c r="B32" s="27">
        <v>17</v>
      </c>
      <c r="C32" s="28" t="s">
        <v>31</v>
      </c>
      <c r="D32" s="29">
        <v>0.15</v>
      </c>
      <c r="E32" s="29">
        <v>0.4</v>
      </c>
      <c r="F32" s="31">
        <f t="shared" si="0"/>
        <v>0.15</v>
      </c>
      <c r="G32" s="31">
        <f t="shared" si="1"/>
        <v>0.43200000000000005</v>
      </c>
    </row>
    <row r="33" spans="1:7" s="5" customFormat="1">
      <c r="A33" s="27" t="s">
        <v>6</v>
      </c>
      <c r="B33" s="27">
        <v>41</v>
      </c>
      <c r="C33" s="28" t="s">
        <v>32</v>
      </c>
      <c r="D33" s="29">
        <v>0.15</v>
      </c>
      <c r="E33" s="29">
        <v>0.4</v>
      </c>
      <c r="F33" s="31">
        <f t="shared" si="0"/>
        <v>0.15</v>
      </c>
      <c r="G33" s="31">
        <f t="shared" si="1"/>
        <v>0.43200000000000005</v>
      </c>
    </row>
    <row r="34" spans="1:7" s="5" customFormat="1">
      <c r="A34" s="27" t="s">
        <v>6</v>
      </c>
      <c r="B34" s="27">
        <v>31</v>
      </c>
      <c r="C34" s="28" t="s">
        <v>33</v>
      </c>
      <c r="D34" s="29">
        <v>0.15</v>
      </c>
      <c r="E34" s="29">
        <v>0.4</v>
      </c>
      <c r="F34" s="31">
        <f t="shared" si="0"/>
        <v>0.15</v>
      </c>
      <c r="G34" s="31">
        <f t="shared" si="1"/>
        <v>0.43200000000000005</v>
      </c>
    </row>
    <row r="35" spans="1:7" s="5" customFormat="1">
      <c r="A35" s="27" t="s">
        <v>6</v>
      </c>
      <c r="B35" s="27">
        <v>12</v>
      </c>
      <c r="C35" s="28" t="s">
        <v>34</v>
      </c>
      <c r="D35" s="29">
        <v>0.15</v>
      </c>
      <c r="E35" s="29">
        <v>0.4</v>
      </c>
      <c r="F35" s="31">
        <f t="shared" si="0"/>
        <v>0.15</v>
      </c>
      <c r="G35" s="31">
        <f t="shared" si="1"/>
        <v>0.43200000000000005</v>
      </c>
    </row>
    <row r="36" spans="1:7" s="5" customFormat="1">
      <c r="A36" s="27" t="s">
        <v>6</v>
      </c>
      <c r="B36" s="27">
        <v>13</v>
      </c>
      <c r="C36" s="28" t="s">
        <v>35</v>
      </c>
      <c r="D36" s="29">
        <v>0.15</v>
      </c>
      <c r="E36" s="29">
        <v>0.4</v>
      </c>
      <c r="F36" s="31">
        <f t="shared" si="0"/>
        <v>0.15</v>
      </c>
      <c r="G36" s="31">
        <f t="shared" si="1"/>
        <v>0.43200000000000005</v>
      </c>
    </row>
    <row r="37" spans="1:7" s="5" customFormat="1">
      <c r="A37" s="27" t="s">
        <v>6</v>
      </c>
      <c r="B37" s="27">
        <v>20</v>
      </c>
      <c r="C37" s="28" t="s">
        <v>36</v>
      </c>
      <c r="D37" s="29">
        <v>0.3</v>
      </c>
      <c r="E37" s="29">
        <v>0.6</v>
      </c>
      <c r="F37" s="30">
        <f t="shared" si="0"/>
        <v>0.3</v>
      </c>
      <c r="G37" s="30">
        <f t="shared" si="1"/>
        <v>0.64800000000000002</v>
      </c>
    </row>
    <row r="38" spans="1:7" s="5" customFormat="1">
      <c r="A38" s="27" t="s">
        <v>6</v>
      </c>
      <c r="B38" s="27">
        <v>79</v>
      </c>
      <c r="C38" s="28" t="s">
        <v>37</v>
      </c>
      <c r="D38" s="29">
        <v>0.15</v>
      </c>
      <c r="E38" s="29">
        <v>0.4</v>
      </c>
      <c r="F38" s="31">
        <f t="shared" ref="F38:F65" si="2">D38</f>
        <v>0.15</v>
      </c>
      <c r="G38" s="31">
        <f t="shared" ref="G38:G65" si="3">E38*1.08</f>
        <v>0.43200000000000005</v>
      </c>
    </row>
    <row r="39" spans="1:7" s="5" customFormat="1">
      <c r="A39" s="27" t="s">
        <v>6</v>
      </c>
      <c r="B39" s="27">
        <v>63</v>
      </c>
      <c r="C39" s="28" t="s">
        <v>38</v>
      </c>
      <c r="D39" s="29">
        <v>0.15</v>
      </c>
      <c r="E39" s="29">
        <v>0.4</v>
      </c>
      <c r="F39" s="31">
        <f t="shared" si="2"/>
        <v>0.15</v>
      </c>
      <c r="G39" s="31">
        <f t="shared" si="3"/>
        <v>0.43200000000000005</v>
      </c>
    </row>
    <row r="40" spans="1:7" s="5" customFormat="1">
      <c r="A40" s="27" t="s">
        <v>6</v>
      </c>
      <c r="B40" s="27">
        <v>47</v>
      </c>
      <c r="C40" s="28" t="s">
        <v>39</v>
      </c>
      <c r="D40" s="29">
        <v>0.15</v>
      </c>
      <c r="E40" s="29">
        <v>0.4</v>
      </c>
      <c r="F40" s="31">
        <f t="shared" si="2"/>
        <v>0.15</v>
      </c>
      <c r="G40" s="31">
        <f t="shared" si="3"/>
        <v>0.43200000000000005</v>
      </c>
    </row>
    <row r="41" spans="1:7" s="5" customFormat="1">
      <c r="A41" s="27" t="s">
        <v>6</v>
      </c>
      <c r="B41" s="27">
        <v>14</v>
      </c>
      <c r="C41" s="28" t="s">
        <v>40</v>
      </c>
      <c r="D41" s="29">
        <v>0.15</v>
      </c>
      <c r="E41" s="29">
        <v>0.4</v>
      </c>
      <c r="F41" s="31">
        <f t="shared" si="2"/>
        <v>0.15</v>
      </c>
      <c r="G41" s="31">
        <f t="shared" si="3"/>
        <v>0.43200000000000005</v>
      </c>
    </row>
    <row r="42" spans="1:7" s="5" customFormat="1">
      <c r="A42" s="27" t="s">
        <v>6</v>
      </c>
      <c r="B42" s="27">
        <v>54</v>
      </c>
      <c r="C42" s="28" t="s">
        <v>41</v>
      </c>
      <c r="D42" s="29">
        <v>0.15</v>
      </c>
      <c r="E42" s="29">
        <v>0.4</v>
      </c>
      <c r="F42" s="31">
        <f t="shared" si="2"/>
        <v>0.15</v>
      </c>
      <c r="G42" s="31">
        <f t="shared" si="3"/>
        <v>0.43200000000000005</v>
      </c>
    </row>
    <row r="43" spans="1:7" s="5" customFormat="1">
      <c r="A43" s="27" t="s">
        <v>6</v>
      </c>
      <c r="B43" s="27">
        <v>55</v>
      </c>
      <c r="C43" s="28" t="s">
        <v>42</v>
      </c>
      <c r="D43" s="29">
        <v>0.15</v>
      </c>
      <c r="E43" s="29">
        <v>0.4</v>
      </c>
      <c r="F43" s="31">
        <f t="shared" si="2"/>
        <v>0.15</v>
      </c>
      <c r="G43" s="31">
        <f t="shared" si="3"/>
        <v>0.43200000000000005</v>
      </c>
    </row>
    <row r="44" spans="1:7" s="5" customFormat="1">
      <c r="A44" s="27" t="s">
        <v>6</v>
      </c>
      <c r="B44" s="27">
        <v>62</v>
      </c>
      <c r="C44" s="28" t="s">
        <v>43</v>
      </c>
      <c r="D44" s="29">
        <v>0.15</v>
      </c>
      <c r="E44" s="29">
        <v>0.4</v>
      </c>
      <c r="F44" s="31">
        <f t="shared" si="2"/>
        <v>0.15</v>
      </c>
      <c r="G44" s="31">
        <f t="shared" si="3"/>
        <v>0.43200000000000005</v>
      </c>
    </row>
    <row r="45" spans="1:7" s="5" customFormat="1">
      <c r="A45" s="27" t="s">
        <v>6</v>
      </c>
      <c r="B45" s="27">
        <v>19</v>
      </c>
      <c r="C45" s="28" t="s">
        <v>44</v>
      </c>
      <c r="D45" s="29">
        <v>0.15</v>
      </c>
      <c r="E45" s="29">
        <v>0.4</v>
      </c>
      <c r="F45" s="31">
        <f t="shared" si="2"/>
        <v>0.15</v>
      </c>
      <c r="G45" s="31">
        <f t="shared" si="3"/>
        <v>0.43200000000000005</v>
      </c>
    </row>
    <row r="46" spans="1:7" s="5" customFormat="1">
      <c r="A46" s="27" t="s">
        <v>6</v>
      </c>
      <c r="B46" s="27">
        <v>76</v>
      </c>
      <c r="C46" s="28" t="s">
        <v>45</v>
      </c>
      <c r="D46" s="29">
        <v>0.15</v>
      </c>
      <c r="E46" s="29">
        <v>0.4</v>
      </c>
      <c r="F46" s="31">
        <f t="shared" si="2"/>
        <v>0.15</v>
      </c>
      <c r="G46" s="31">
        <f t="shared" si="3"/>
        <v>0.43200000000000005</v>
      </c>
    </row>
    <row r="47" spans="1:7" s="5" customFormat="1">
      <c r="A47" s="27" t="s">
        <v>6</v>
      </c>
      <c r="B47" s="27">
        <v>28</v>
      </c>
      <c r="C47" s="28" t="s">
        <v>46</v>
      </c>
      <c r="D47" s="29">
        <v>0.15</v>
      </c>
      <c r="E47" s="29">
        <v>0.4</v>
      </c>
      <c r="F47" s="31">
        <f t="shared" si="2"/>
        <v>0.15</v>
      </c>
      <c r="G47" s="31">
        <f t="shared" si="3"/>
        <v>0.43200000000000005</v>
      </c>
    </row>
    <row r="48" spans="1:7" s="5" customFormat="1">
      <c r="A48" s="27" t="s">
        <v>6</v>
      </c>
      <c r="B48" s="27">
        <v>66</v>
      </c>
      <c r="C48" s="28" t="s">
        <v>47</v>
      </c>
      <c r="D48" s="29">
        <v>0.15</v>
      </c>
      <c r="E48" s="29">
        <v>0.4</v>
      </c>
      <c r="F48" s="31">
        <f t="shared" si="2"/>
        <v>0.15</v>
      </c>
      <c r="G48" s="31">
        <f t="shared" si="3"/>
        <v>0.43200000000000005</v>
      </c>
    </row>
    <row r="49" spans="1:7" s="5" customFormat="1">
      <c r="A49" s="27" t="s">
        <v>6</v>
      </c>
      <c r="B49" s="27">
        <v>69</v>
      </c>
      <c r="C49" s="28" t="s">
        <v>48</v>
      </c>
      <c r="D49" s="29">
        <v>0.15</v>
      </c>
      <c r="E49" s="29">
        <v>0.4</v>
      </c>
      <c r="F49" s="31">
        <f t="shared" si="2"/>
        <v>0.15</v>
      </c>
      <c r="G49" s="31">
        <f t="shared" si="3"/>
        <v>0.43200000000000005</v>
      </c>
    </row>
    <row r="50" spans="1:7" s="5" customFormat="1">
      <c r="A50" s="27" t="s">
        <v>6</v>
      </c>
      <c r="B50" s="27">
        <v>29</v>
      </c>
      <c r="C50" s="28" t="s">
        <v>49</v>
      </c>
      <c r="D50" s="29">
        <v>0.15</v>
      </c>
      <c r="E50" s="29">
        <v>0.4</v>
      </c>
      <c r="F50" s="31">
        <f t="shared" si="2"/>
        <v>0.15</v>
      </c>
      <c r="G50" s="31">
        <f t="shared" si="3"/>
        <v>0.43200000000000005</v>
      </c>
    </row>
    <row r="51" spans="1:7" s="5" customFormat="1">
      <c r="A51" s="27" t="s">
        <v>6</v>
      </c>
      <c r="B51" s="27">
        <v>33</v>
      </c>
      <c r="C51" s="28" t="s">
        <v>50</v>
      </c>
      <c r="D51" s="29">
        <v>0.15</v>
      </c>
      <c r="E51" s="29">
        <v>0.4</v>
      </c>
      <c r="F51" s="31">
        <f t="shared" si="2"/>
        <v>0.15</v>
      </c>
      <c r="G51" s="31">
        <f t="shared" si="3"/>
        <v>0.43200000000000005</v>
      </c>
    </row>
    <row r="52" spans="1:7" s="5" customFormat="1">
      <c r="A52" s="27" t="s">
        <v>6</v>
      </c>
      <c r="B52" s="27">
        <v>15</v>
      </c>
      <c r="C52" s="28" t="s">
        <v>51</v>
      </c>
      <c r="D52" s="29">
        <v>0.15</v>
      </c>
      <c r="E52" s="29">
        <v>0.4</v>
      </c>
      <c r="F52" s="31">
        <f t="shared" si="2"/>
        <v>0.15</v>
      </c>
      <c r="G52" s="31">
        <f t="shared" si="3"/>
        <v>0.43200000000000005</v>
      </c>
    </row>
    <row r="53" spans="1:7" s="5" customFormat="1">
      <c r="A53" s="27" t="s">
        <v>6</v>
      </c>
      <c r="B53" s="27">
        <v>0</v>
      </c>
      <c r="C53" s="28" t="s">
        <v>64</v>
      </c>
      <c r="D53" s="29">
        <v>0.15</v>
      </c>
      <c r="E53" s="29">
        <v>0.4</v>
      </c>
      <c r="F53" s="31">
        <f t="shared" si="2"/>
        <v>0.15</v>
      </c>
      <c r="G53" s="31">
        <f t="shared" si="3"/>
        <v>0.43200000000000005</v>
      </c>
    </row>
    <row r="54" spans="1:7" s="5" customFormat="1">
      <c r="A54" s="27" t="s">
        <v>6</v>
      </c>
      <c r="B54" s="27">
        <v>70</v>
      </c>
      <c r="C54" s="28" t="s">
        <v>52</v>
      </c>
      <c r="D54" s="29">
        <v>0.15</v>
      </c>
      <c r="E54" s="29">
        <v>0.4</v>
      </c>
      <c r="F54" s="31">
        <f t="shared" si="2"/>
        <v>0.15</v>
      </c>
      <c r="G54" s="31">
        <f t="shared" si="3"/>
        <v>0.43200000000000005</v>
      </c>
    </row>
    <row r="55" spans="1:7" s="5" customFormat="1">
      <c r="A55" s="27" t="s">
        <v>6</v>
      </c>
      <c r="B55" s="27">
        <v>51</v>
      </c>
      <c r="C55" s="28" t="s">
        <v>53</v>
      </c>
      <c r="D55" s="29">
        <v>0.15</v>
      </c>
      <c r="E55" s="29">
        <v>0.4</v>
      </c>
      <c r="F55" s="31">
        <f t="shared" si="2"/>
        <v>0.15</v>
      </c>
      <c r="G55" s="31">
        <f t="shared" si="3"/>
        <v>0.43200000000000005</v>
      </c>
    </row>
    <row r="56" spans="1:7" s="5" customFormat="1">
      <c r="A56" s="27" t="s">
        <v>6</v>
      </c>
      <c r="B56" s="27">
        <v>48</v>
      </c>
      <c r="C56" s="28" t="s">
        <v>54</v>
      </c>
      <c r="D56" s="29">
        <v>0.15</v>
      </c>
      <c r="E56" s="29">
        <v>0.4</v>
      </c>
      <c r="F56" s="31">
        <f t="shared" si="2"/>
        <v>0.15</v>
      </c>
      <c r="G56" s="31">
        <f t="shared" si="3"/>
        <v>0.43200000000000005</v>
      </c>
    </row>
    <row r="57" spans="1:7" s="5" customFormat="1">
      <c r="A57" s="27" t="s">
        <v>6</v>
      </c>
      <c r="B57" s="27">
        <v>75</v>
      </c>
      <c r="C57" s="28" t="s">
        <v>55</v>
      </c>
      <c r="D57" s="29">
        <v>0.15</v>
      </c>
      <c r="E57" s="29">
        <v>0.4</v>
      </c>
      <c r="F57" s="31">
        <f t="shared" si="2"/>
        <v>0.15</v>
      </c>
      <c r="G57" s="31">
        <f t="shared" si="3"/>
        <v>0.43200000000000005</v>
      </c>
    </row>
    <row r="58" spans="1:7" s="5" customFormat="1">
      <c r="A58" s="27" t="s">
        <v>6</v>
      </c>
      <c r="B58" s="27">
        <v>50</v>
      </c>
      <c r="C58" s="28" t="s">
        <v>56</v>
      </c>
      <c r="D58" s="29">
        <v>0.15</v>
      </c>
      <c r="E58" s="29">
        <v>0.4</v>
      </c>
      <c r="F58" s="31">
        <f t="shared" si="2"/>
        <v>0.15</v>
      </c>
      <c r="G58" s="31">
        <f t="shared" si="3"/>
        <v>0.43200000000000005</v>
      </c>
    </row>
    <row r="59" spans="1:7" s="5" customFormat="1">
      <c r="A59" s="27" t="s">
        <v>6</v>
      </c>
      <c r="B59" s="27">
        <v>72</v>
      </c>
      <c r="C59" s="28" t="s">
        <v>57</v>
      </c>
      <c r="D59" s="29">
        <v>0.15</v>
      </c>
      <c r="E59" s="29">
        <v>0.4</v>
      </c>
      <c r="F59" s="31">
        <f t="shared" si="2"/>
        <v>0.15</v>
      </c>
      <c r="G59" s="31">
        <f t="shared" si="3"/>
        <v>0.43200000000000005</v>
      </c>
    </row>
    <row r="60" spans="1:7" s="5" customFormat="1">
      <c r="A60" s="27" t="s">
        <v>6</v>
      </c>
      <c r="B60" s="27">
        <v>27</v>
      </c>
      <c r="C60" s="28" t="s">
        <v>58</v>
      </c>
      <c r="D60" s="29">
        <v>0.15</v>
      </c>
      <c r="E60" s="29">
        <v>0.4</v>
      </c>
      <c r="F60" s="31">
        <f t="shared" si="2"/>
        <v>0.15</v>
      </c>
      <c r="G60" s="31">
        <f t="shared" si="3"/>
        <v>0.43200000000000005</v>
      </c>
    </row>
    <row r="61" spans="1:7" s="5" customFormat="1">
      <c r="A61" s="27" t="s">
        <v>6</v>
      </c>
      <c r="B61" s="27">
        <v>73</v>
      </c>
      <c r="C61" s="28" t="s">
        <v>59</v>
      </c>
      <c r="D61" s="29">
        <v>0.15</v>
      </c>
      <c r="E61" s="29">
        <v>0.4</v>
      </c>
      <c r="F61" s="31">
        <f t="shared" si="2"/>
        <v>0.15</v>
      </c>
      <c r="G61" s="31">
        <f t="shared" si="3"/>
        <v>0.43200000000000005</v>
      </c>
    </row>
    <row r="62" spans="1:7" s="5" customFormat="1">
      <c r="A62" s="27" t="s">
        <v>6</v>
      </c>
      <c r="B62" s="27">
        <v>18</v>
      </c>
      <c r="C62" s="28" t="s">
        <v>60</v>
      </c>
      <c r="D62" s="29">
        <v>0.15</v>
      </c>
      <c r="E62" s="29">
        <v>0.4</v>
      </c>
      <c r="F62" s="31">
        <f t="shared" si="2"/>
        <v>0.15</v>
      </c>
      <c r="G62" s="31">
        <f t="shared" si="3"/>
        <v>0.43200000000000005</v>
      </c>
    </row>
    <row r="63" spans="1:7" s="5" customFormat="1">
      <c r="A63" s="27" t="s">
        <v>6</v>
      </c>
      <c r="B63" s="27">
        <v>34</v>
      </c>
      <c r="C63" s="28" t="s">
        <v>61</v>
      </c>
      <c r="D63" s="29">
        <v>0.15</v>
      </c>
      <c r="E63" s="29">
        <v>0.4</v>
      </c>
      <c r="F63" s="31">
        <f t="shared" si="2"/>
        <v>0.15</v>
      </c>
      <c r="G63" s="31">
        <f t="shared" si="3"/>
        <v>0.43200000000000005</v>
      </c>
    </row>
    <row r="64" spans="1:7" s="5" customFormat="1">
      <c r="A64" s="27" t="s">
        <v>6</v>
      </c>
      <c r="B64" s="27">
        <v>49</v>
      </c>
      <c r="C64" s="28" t="s">
        <v>62</v>
      </c>
      <c r="D64" s="29">
        <v>0.15</v>
      </c>
      <c r="E64" s="29">
        <v>0.4</v>
      </c>
      <c r="F64" s="31">
        <f t="shared" si="2"/>
        <v>0.15</v>
      </c>
      <c r="G64" s="31">
        <f t="shared" si="3"/>
        <v>0.43200000000000005</v>
      </c>
    </row>
    <row r="65" spans="1:14" s="5" customFormat="1">
      <c r="A65" s="27" t="s">
        <v>6</v>
      </c>
      <c r="B65" s="27">
        <v>64</v>
      </c>
      <c r="C65" s="28" t="s">
        <v>63</v>
      </c>
      <c r="D65" s="29">
        <v>0.15</v>
      </c>
      <c r="E65" s="29">
        <v>0.4</v>
      </c>
      <c r="F65" s="31">
        <f t="shared" si="2"/>
        <v>0.15</v>
      </c>
      <c r="G65" s="31">
        <f t="shared" si="3"/>
        <v>0.43200000000000005</v>
      </c>
    </row>
    <row r="67" spans="1:14" ht="78.75" customHeight="1">
      <c r="A67" s="76" t="s">
        <v>334</v>
      </c>
      <c r="B67" s="76"/>
      <c r="C67" s="76"/>
      <c r="D67" s="76"/>
      <c r="E67" s="76"/>
      <c r="F67" s="76"/>
      <c r="G67" s="76"/>
      <c r="H67" s="8"/>
      <c r="I67" s="8"/>
      <c r="J67" s="8"/>
      <c r="K67" s="8"/>
      <c r="L67" s="8"/>
      <c r="M67" s="8"/>
      <c r="N67" s="8"/>
    </row>
  </sheetData>
  <sheetProtection algorithmName="SHA-512" hashValue="hq5gOAKWzSSyoPn0i80fOqf3YpgDuhVvM8oB858aryEx/aj2W2qbHrsEwW/bKYZ8eqADJrVRZhL+en740d6KvQ==" saltValue="4lAhp+x8qUq9D3gqYT2AFg==" spinCount="100000" sheet="1" objects="1" scenarios="1" autoFilter="0"/>
  <autoFilter ref="A5:G65" xr:uid="{00000000-0009-0000-0000-000000000000}">
    <filterColumn colId="3" showButton="0"/>
    <filterColumn colId="5" showButton="0"/>
  </autoFilter>
  <sortState xmlns:xlrd2="http://schemas.microsoft.com/office/spreadsheetml/2017/richdata2" ref="A7:G65">
    <sortCondition ref="C7:C65"/>
  </sortState>
  <mergeCells count="7">
    <mergeCell ref="A2:G2"/>
    <mergeCell ref="A67:G67"/>
    <mergeCell ref="A5:A6"/>
    <mergeCell ref="B5:B6"/>
    <mergeCell ref="C5:C6"/>
    <mergeCell ref="D5:E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75"/>
  <sheetViews>
    <sheetView showGridLines="0" topLeftCell="A2" workbookViewId="0">
      <pane ySplit="6" topLeftCell="A8" activePane="bottomLeft" state="frozen"/>
      <selection activeCell="A2" sqref="A2"/>
      <selection pane="bottomLeft" activeCell="O24" sqref="O24"/>
    </sheetView>
  </sheetViews>
  <sheetFormatPr baseColWidth="10" defaultRowHeight="14.4"/>
  <cols>
    <col min="1" max="1" width="20.6640625" customWidth="1"/>
    <col min="2" max="2" width="10.44140625" customWidth="1"/>
    <col min="3" max="3" width="54" customWidth="1"/>
    <col min="4" max="4" width="22" customWidth="1"/>
    <col min="5" max="5" width="8.44140625" style="1" customWidth="1"/>
    <col min="6" max="6" width="33.109375" customWidth="1"/>
    <col min="7" max="8" width="10.88671875" style="4" customWidth="1"/>
    <col min="9" max="10" width="11.88671875" customWidth="1"/>
  </cols>
  <sheetData>
    <row r="2" spans="1:10" ht="39.9" customHeight="1"/>
    <row r="3" spans="1:10" ht="50.1" customHeight="1">
      <c r="A3" s="81" t="s">
        <v>65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5.0999999999999996" customHeight="1">
      <c r="A4" s="65"/>
      <c r="B4" s="63"/>
      <c r="C4" s="65"/>
      <c r="D4" s="65"/>
      <c r="E4" s="65"/>
      <c r="F4" s="65"/>
      <c r="G4" s="65"/>
      <c r="H4" s="65"/>
      <c r="I4" s="65"/>
      <c r="J4" s="65"/>
    </row>
    <row r="5" spans="1:10" ht="5.0999999999999996" customHeight="1">
      <c r="A5" s="59"/>
      <c r="B5" s="61"/>
      <c r="C5" s="59"/>
      <c r="D5" s="59"/>
      <c r="E5" s="59"/>
      <c r="F5" s="59"/>
      <c r="G5" s="59"/>
      <c r="H5" s="59"/>
      <c r="I5" s="59"/>
      <c r="J5" s="59"/>
    </row>
    <row r="6" spans="1:10" ht="19.5" customHeight="1">
      <c r="A6" s="77" t="s">
        <v>1</v>
      </c>
      <c r="B6" s="87" t="s">
        <v>2</v>
      </c>
      <c r="C6" s="77" t="s">
        <v>3</v>
      </c>
      <c r="D6" s="77" t="s">
        <v>66</v>
      </c>
      <c r="E6" s="77" t="s">
        <v>67</v>
      </c>
      <c r="F6" s="77" t="s">
        <v>68</v>
      </c>
      <c r="G6" s="86" t="s">
        <v>330</v>
      </c>
      <c r="H6" s="86"/>
      <c r="I6" s="86" t="s">
        <v>331</v>
      </c>
      <c r="J6" s="86"/>
    </row>
    <row r="7" spans="1:10" ht="18" customHeight="1">
      <c r="A7" s="77"/>
      <c r="B7" s="79"/>
      <c r="C7" s="77"/>
      <c r="D7" s="77"/>
      <c r="E7" s="77"/>
      <c r="F7" s="77"/>
      <c r="G7" s="26" t="s">
        <v>4</v>
      </c>
      <c r="H7" s="26" t="s">
        <v>5</v>
      </c>
      <c r="I7" s="26" t="s">
        <v>4</v>
      </c>
      <c r="J7" s="26" t="s">
        <v>5</v>
      </c>
    </row>
    <row r="8" spans="1:10" ht="15" customHeight="1">
      <c r="A8" s="27" t="s">
        <v>6</v>
      </c>
      <c r="B8" s="27">
        <v>60</v>
      </c>
      <c r="C8" s="28" t="s">
        <v>69</v>
      </c>
      <c r="D8" s="83" t="s">
        <v>66</v>
      </c>
      <c r="E8" s="32">
        <v>47</v>
      </c>
      <c r="F8" s="28" t="s">
        <v>70</v>
      </c>
      <c r="G8" s="29">
        <v>0.8</v>
      </c>
      <c r="H8" s="29">
        <v>1.8</v>
      </c>
      <c r="I8" s="31">
        <f>G8</f>
        <v>0.8</v>
      </c>
      <c r="J8" s="31">
        <f>H8*1.08</f>
        <v>1.9440000000000002</v>
      </c>
    </row>
    <row r="9" spans="1:10" ht="15" customHeight="1">
      <c r="A9" s="27" t="s">
        <v>6</v>
      </c>
      <c r="B9" s="27">
        <v>60</v>
      </c>
      <c r="C9" s="28" t="s">
        <v>69</v>
      </c>
      <c r="D9" s="84" t="s">
        <v>66</v>
      </c>
      <c r="E9" s="32">
        <v>44</v>
      </c>
      <c r="F9" s="28" t="s">
        <v>71</v>
      </c>
      <c r="G9" s="29">
        <v>0.8</v>
      </c>
      <c r="H9" s="29">
        <v>1.8</v>
      </c>
      <c r="I9" s="31">
        <f t="shared" ref="I9:I72" si="0">G9</f>
        <v>0.8</v>
      </c>
      <c r="J9" s="31">
        <f t="shared" ref="J9:J72" si="1">H9*1.08</f>
        <v>1.9440000000000002</v>
      </c>
    </row>
    <row r="10" spans="1:10" ht="15" customHeight="1">
      <c r="A10" s="27" t="s">
        <v>6</v>
      </c>
      <c r="B10" s="27">
        <v>60</v>
      </c>
      <c r="C10" s="28" t="s">
        <v>69</v>
      </c>
      <c r="D10" s="84" t="s">
        <v>66</v>
      </c>
      <c r="E10" s="32">
        <v>69</v>
      </c>
      <c r="F10" s="28" t="s">
        <v>72</v>
      </c>
      <c r="G10" s="29">
        <v>0.8</v>
      </c>
      <c r="H10" s="29">
        <v>1.8</v>
      </c>
      <c r="I10" s="31">
        <f t="shared" si="0"/>
        <v>0.8</v>
      </c>
      <c r="J10" s="31">
        <f t="shared" si="1"/>
        <v>1.9440000000000002</v>
      </c>
    </row>
    <row r="11" spans="1:10" ht="15" customHeight="1">
      <c r="A11" s="27" t="s">
        <v>6</v>
      </c>
      <c r="B11" s="27">
        <v>60</v>
      </c>
      <c r="C11" s="28" t="s">
        <v>69</v>
      </c>
      <c r="D11" s="84" t="s">
        <v>66</v>
      </c>
      <c r="E11" s="32">
        <v>40</v>
      </c>
      <c r="F11" s="28" t="s">
        <v>73</v>
      </c>
      <c r="G11" s="29">
        <v>0.8</v>
      </c>
      <c r="H11" s="29">
        <v>1.8</v>
      </c>
      <c r="I11" s="31">
        <f t="shared" si="0"/>
        <v>0.8</v>
      </c>
      <c r="J11" s="31">
        <f t="shared" si="1"/>
        <v>1.9440000000000002</v>
      </c>
    </row>
    <row r="12" spans="1:10" ht="15" customHeight="1">
      <c r="A12" s="27" t="s">
        <v>6</v>
      </c>
      <c r="B12" s="27">
        <v>60</v>
      </c>
      <c r="C12" s="28" t="s">
        <v>69</v>
      </c>
      <c r="D12" s="84" t="s">
        <v>66</v>
      </c>
      <c r="E12" s="32">
        <v>70</v>
      </c>
      <c r="F12" s="28" t="s">
        <v>74</v>
      </c>
      <c r="G12" s="29">
        <v>0.8</v>
      </c>
      <c r="H12" s="29">
        <v>1.8</v>
      </c>
      <c r="I12" s="31">
        <f t="shared" si="0"/>
        <v>0.8</v>
      </c>
      <c r="J12" s="31">
        <f t="shared" si="1"/>
        <v>1.9440000000000002</v>
      </c>
    </row>
    <row r="13" spans="1:10" ht="15" customHeight="1">
      <c r="A13" s="27" t="s">
        <v>6</v>
      </c>
      <c r="B13" s="27">
        <v>60</v>
      </c>
      <c r="C13" s="28" t="s">
        <v>69</v>
      </c>
      <c r="D13" s="84" t="s">
        <v>66</v>
      </c>
      <c r="E13" s="32">
        <v>42</v>
      </c>
      <c r="F13" s="28" t="s">
        <v>75</v>
      </c>
      <c r="G13" s="29">
        <v>0.8</v>
      </c>
      <c r="H13" s="29">
        <v>1.8</v>
      </c>
      <c r="I13" s="31">
        <f t="shared" si="0"/>
        <v>0.8</v>
      </c>
      <c r="J13" s="31">
        <f t="shared" si="1"/>
        <v>1.9440000000000002</v>
      </c>
    </row>
    <row r="14" spans="1:10" ht="15" customHeight="1">
      <c r="A14" s="27" t="s">
        <v>6</v>
      </c>
      <c r="B14" s="27">
        <v>60</v>
      </c>
      <c r="C14" s="28" t="s">
        <v>69</v>
      </c>
      <c r="D14" s="84" t="s">
        <v>66</v>
      </c>
      <c r="E14" s="32">
        <v>38</v>
      </c>
      <c r="F14" s="28" t="s">
        <v>76</v>
      </c>
      <c r="G14" s="29">
        <v>0.84</v>
      </c>
      <c r="H14" s="29">
        <v>1.7</v>
      </c>
      <c r="I14" s="30">
        <f t="shared" si="0"/>
        <v>0.84</v>
      </c>
      <c r="J14" s="30">
        <f t="shared" si="1"/>
        <v>1.8360000000000001</v>
      </c>
    </row>
    <row r="15" spans="1:10" ht="15" customHeight="1">
      <c r="A15" s="27" t="s">
        <v>6</v>
      </c>
      <c r="B15" s="27">
        <v>60</v>
      </c>
      <c r="C15" s="28" t="s">
        <v>69</v>
      </c>
      <c r="D15" s="84" t="s">
        <v>66</v>
      </c>
      <c r="E15" s="32">
        <v>48</v>
      </c>
      <c r="F15" s="28" t="s">
        <v>77</v>
      </c>
      <c r="G15" s="29">
        <v>0.8</v>
      </c>
      <c r="H15" s="29">
        <v>1.8</v>
      </c>
      <c r="I15" s="31">
        <f t="shared" si="0"/>
        <v>0.8</v>
      </c>
      <c r="J15" s="31">
        <f t="shared" si="1"/>
        <v>1.9440000000000002</v>
      </c>
    </row>
    <row r="16" spans="1:10" ht="15" customHeight="1">
      <c r="A16" s="27" t="s">
        <v>6</v>
      </c>
      <c r="B16" s="27">
        <v>60</v>
      </c>
      <c r="C16" s="28" t="s">
        <v>69</v>
      </c>
      <c r="D16" s="84" t="s">
        <v>66</v>
      </c>
      <c r="E16" s="32">
        <v>45</v>
      </c>
      <c r="F16" s="28" t="s">
        <v>78</v>
      </c>
      <c r="G16" s="29">
        <v>0.8</v>
      </c>
      <c r="H16" s="29">
        <v>1.8</v>
      </c>
      <c r="I16" s="31">
        <f t="shared" si="0"/>
        <v>0.8</v>
      </c>
      <c r="J16" s="31">
        <f t="shared" si="1"/>
        <v>1.9440000000000002</v>
      </c>
    </row>
    <row r="17" spans="1:10" ht="15" customHeight="1">
      <c r="A17" s="27" t="s">
        <v>6</v>
      </c>
      <c r="B17" s="27">
        <v>60</v>
      </c>
      <c r="C17" s="28" t="s">
        <v>69</v>
      </c>
      <c r="D17" s="84" t="s">
        <v>66</v>
      </c>
      <c r="E17" s="32">
        <v>82</v>
      </c>
      <c r="F17" s="28" t="s">
        <v>79</v>
      </c>
      <c r="G17" s="33">
        <v>0.72</v>
      </c>
      <c r="H17" s="33">
        <v>1.2</v>
      </c>
      <c r="I17" s="30">
        <f t="shared" si="0"/>
        <v>0.72</v>
      </c>
      <c r="J17" s="30">
        <f t="shared" si="1"/>
        <v>1.296</v>
      </c>
    </row>
    <row r="18" spans="1:10" ht="15" customHeight="1">
      <c r="A18" s="27" t="s">
        <v>6</v>
      </c>
      <c r="B18" s="27">
        <v>60</v>
      </c>
      <c r="C18" s="28" t="s">
        <v>69</v>
      </c>
      <c r="D18" s="84" t="s">
        <v>66</v>
      </c>
      <c r="E18" s="34">
        <v>94</v>
      </c>
      <c r="F18" s="28" t="s">
        <v>317</v>
      </c>
      <c r="G18" s="33">
        <v>0.6</v>
      </c>
      <c r="H18" s="33">
        <v>1.02</v>
      </c>
      <c r="I18" s="31">
        <f t="shared" si="0"/>
        <v>0.6</v>
      </c>
      <c r="J18" s="31">
        <f t="shared" si="1"/>
        <v>1.1016000000000001</v>
      </c>
    </row>
    <row r="19" spans="1:10" ht="15" customHeight="1">
      <c r="A19" s="27" t="s">
        <v>6</v>
      </c>
      <c r="B19" s="27">
        <v>60</v>
      </c>
      <c r="C19" s="28" t="s">
        <v>69</v>
      </c>
      <c r="D19" s="85" t="s">
        <v>66</v>
      </c>
      <c r="E19" s="32">
        <v>0</v>
      </c>
      <c r="F19" s="28" t="s">
        <v>80</v>
      </c>
      <c r="G19" s="33">
        <v>0.3</v>
      </c>
      <c r="H19" s="33">
        <v>0.6</v>
      </c>
      <c r="I19" s="31">
        <f t="shared" si="0"/>
        <v>0.3</v>
      </c>
      <c r="J19" s="31">
        <f t="shared" si="1"/>
        <v>0.64800000000000002</v>
      </c>
    </row>
    <row r="20" spans="1:10" ht="15" customHeight="1">
      <c r="A20" s="27" t="s">
        <v>6</v>
      </c>
      <c r="B20" s="27">
        <v>60</v>
      </c>
      <c r="C20" s="28" t="s">
        <v>69</v>
      </c>
      <c r="D20" s="35" t="s">
        <v>81</v>
      </c>
      <c r="E20" s="36"/>
      <c r="F20" s="37"/>
      <c r="G20" s="33">
        <v>0.3</v>
      </c>
      <c r="H20" s="33">
        <v>0.6</v>
      </c>
      <c r="I20" s="31">
        <f t="shared" si="0"/>
        <v>0.3</v>
      </c>
      <c r="J20" s="31">
        <f t="shared" si="1"/>
        <v>0.64800000000000002</v>
      </c>
    </row>
    <row r="21" spans="1:10" ht="15" customHeight="1">
      <c r="A21" s="27" t="s">
        <v>6</v>
      </c>
      <c r="B21" s="27">
        <v>25</v>
      </c>
      <c r="C21" s="28" t="s">
        <v>82</v>
      </c>
      <c r="D21" s="83" t="s">
        <v>66</v>
      </c>
      <c r="E21" s="32">
        <v>47</v>
      </c>
      <c r="F21" s="28" t="s">
        <v>70</v>
      </c>
      <c r="G21" s="33">
        <v>0.61</v>
      </c>
      <c r="H21" s="33">
        <v>1.04</v>
      </c>
      <c r="I21" s="31">
        <f t="shared" si="0"/>
        <v>0.61</v>
      </c>
      <c r="J21" s="31">
        <f t="shared" si="1"/>
        <v>1.1232000000000002</v>
      </c>
    </row>
    <row r="22" spans="1:10" ht="15" customHeight="1">
      <c r="A22" s="27" t="s">
        <v>6</v>
      </c>
      <c r="B22" s="27">
        <v>25</v>
      </c>
      <c r="C22" s="28" t="s">
        <v>82</v>
      </c>
      <c r="D22" s="84" t="s">
        <v>66</v>
      </c>
      <c r="E22" s="32">
        <v>70</v>
      </c>
      <c r="F22" s="28" t="s">
        <v>74</v>
      </c>
      <c r="G22" s="38">
        <v>0.61</v>
      </c>
      <c r="H22" s="38">
        <v>1.04</v>
      </c>
      <c r="I22" s="31">
        <f t="shared" si="0"/>
        <v>0.61</v>
      </c>
      <c r="J22" s="31">
        <f t="shared" si="1"/>
        <v>1.1232000000000002</v>
      </c>
    </row>
    <row r="23" spans="1:10" ht="15" customHeight="1">
      <c r="A23" s="27" t="s">
        <v>6</v>
      </c>
      <c r="B23" s="27">
        <v>25</v>
      </c>
      <c r="C23" s="28" t="s">
        <v>82</v>
      </c>
      <c r="D23" s="84" t="s">
        <v>66</v>
      </c>
      <c r="E23" s="27">
        <v>94</v>
      </c>
      <c r="F23" s="28" t="s">
        <v>317</v>
      </c>
      <c r="G23" s="33">
        <v>0.6</v>
      </c>
      <c r="H23" s="33">
        <v>1.02</v>
      </c>
      <c r="I23" s="31">
        <f t="shared" si="0"/>
        <v>0.6</v>
      </c>
      <c r="J23" s="31">
        <f t="shared" si="1"/>
        <v>1.1016000000000001</v>
      </c>
    </row>
    <row r="24" spans="1:10" ht="15" customHeight="1">
      <c r="A24" s="27" t="s">
        <v>6</v>
      </c>
      <c r="B24" s="27">
        <v>25</v>
      </c>
      <c r="C24" s="28" t="s">
        <v>82</v>
      </c>
      <c r="D24" s="84" t="s">
        <v>66</v>
      </c>
      <c r="E24" s="32">
        <v>82</v>
      </c>
      <c r="F24" s="28" t="s">
        <v>79</v>
      </c>
      <c r="G24" s="33">
        <v>0.72</v>
      </c>
      <c r="H24" s="33">
        <v>1.2</v>
      </c>
      <c r="I24" s="30">
        <f t="shared" si="0"/>
        <v>0.72</v>
      </c>
      <c r="J24" s="30">
        <f t="shared" si="1"/>
        <v>1.296</v>
      </c>
    </row>
    <row r="25" spans="1:10" ht="15" customHeight="1">
      <c r="A25" s="27" t="s">
        <v>6</v>
      </c>
      <c r="B25" s="27">
        <v>25</v>
      </c>
      <c r="C25" s="28" t="s">
        <v>82</v>
      </c>
      <c r="D25" s="84" t="s">
        <v>66</v>
      </c>
      <c r="E25" s="32">
        <v>38</v>
      </c>
      <c r="F25" s="28" t="s">
        <v>76</v>
      </c>
      <c r="G25" s="33">
        <v>0.68</v>
      </c>
      <c r="H25" s="33">
        <v>1.35</v>
      </c>
      <c r="I25" s="31">
        <f t="shared" si="0"/>
        <v>0.68</v>
      </c>
      <c r="J25" s="31">
        <f t="shared" si="1"/>
        <v>1.4580000000000002</v>
      </c>
    </row>
    <row r="26" spans="1:10" ht="15" customHeight="1">
      <c r="A26" s="27" t="s">
        <v>6</v>
      </c>
      <c r="B26" s="27">
        <v>25</v>
      </c>
      <c r="C26" s="28" t="s">
        <v>82</v>
      </c>
      <c r="D26" s="84" t="s">
        <v>66</v>
      </c>
      <c r="E26" s="32">
        <v>48</v>
      </c>
      <c r="F26" s="28" t="s">
        <v>77</v>
      </c>
      <c r="G26" s="33">
        <v>0.7</v>
      </c>
      <c r="H26" s="33">
        <v>1.2</v>
      </c>
      <c r="I26" s="31">
        <f t="shared" si="0"/>
        <v>0.7</v>
      </c>
      <c r="J26" s="31">
        <f t="shared" si="1"/>
        <v>1.296</v>
      </c>
    </row>
    <row r="27" spans="1:10" ht="15" customHeight="1">
      <c r="A27" s="27" t="s">
        <v>6</v>
      </c>
      <c r="B27" s="27">
        <v>25</v>
      </c>
      <c r="C27" s="28" t="s">
        <v>82</v>
      </c>
      <c r="D27" s="84" t="s">
        <v>66</v>
      </c>
      <c r="E27" s="32">
        <v>45</v>
      </c>
      <c r="F27" s="28" t="s">
        <v>78</v>
      </c>
      <c r="G27" s="33">
        <v>0.7</v>
      </c>
      <c r="H27" s="33">
        <v>1.2</v>
      </c>
      <c r="I27" s="31">
        <f t="shared" si="0"/>
        <v>0.7</v>
      </c>
      <c r="J27" s="31">
        <f t="shared" si="1"/>
        <v>1.296</v>
      </c>
    </row>
    <row r="28" spans="1:10" ht="15" customHeight="1">
      <c r="A28" s="27" t="s">
        <v>6</v>
      </c>
      <c r="B28" s="27">
        <v>25</v>
      </c>
      <c r="C28" s="28" t="s">
        <v>82</v>
      </c>
      <c r="D28" s="85" t="s">
        <v>66</v>
      </c>
      <c r="E28" s="32">
        <v>0</v>
      </c>
      <c r="F28" s="28" t="s">
        <v>80</v>
      </c>
      <c r="G28" s="33">
        <v>0.3</v>
      </c>
      <c r="H28" s="33">
        <v>0.6</v>
      </c>
      <c r="I28" s="31">
        <f t="shared" si="0"/>
        <v>0.3</v>
      </c>
      <c r="J28" s="31">
        <f t="shared" si="1"/>
        <v>0.64800000000000002</v>
      </c>
    </row>
    <row r="29" spans="1:10" ht="15" customHeight="1">
      <c r="A29" s="27" t="s">
        <v>6</v>
      </c>
      <c r="B29" s="27">
        <v>25</v>
      </c>
      <c r="C29" s="28" t="s">
        <v>82</v>
      </c>
      <c r="D29" s="35" t="s">
        <v>81</v>
      </c>
      <c r="E29" s="36"/>
      <c r="F29" s="37"/>
      <c r="G29" s="33">
        <v>0.3</v>
      </c>
      <c r="H29" s="33">
        <v>0.6</v>
      </c>
      <c r="I29" s="31">
        <f t="shared" si="0"/>
        <v>0.3</v>
      </c>
      <c r="J29" s="31">
        <f t="shared" si="1"/>
        <v>0.64800000000000002</v>
      </c>
    </row>
    <row r="30" spans="1:10" ht="15" customHeight="1">
      <c r="A30" s="27" t="s">
        <v>6</v>
      </c>
      <c r="B30" s="27">
        <v>57</v>
      </c>
      <c r="C30" s="28" t="s">
        <v>83</v>
      </c>
      <c r="D30" s="83" t="s">
        <v>66</v>
      </c>
      <c r="E30" s="32">
        <v>47</v>
      </c>
      <c r="F30" s="28" t="s">
        <v>70</v>
      </c>
      <c r="G30" s="33">
        <v>0.9</v>
      </c>
      <c r="H30" s="33">
        <v>2</v>
      </c>
      <c r="I30" s="31">
        <f t="shared" si="0"/>
        <v>0.9</v>
      </c>
      <c r="J30" s="31">
        <f t="shared" si="1"/>
        <v>2.16</v>
      </c>
    </row>
    <row r="31" spans="1:10" ht="15" customHeight="1">
      <c r="A31" s="27" t="s">
        <v>6</v>
      </c>
      <c r="B31" s="27">
        <v>57</v>
      </c>
      <c r="C31" s="28" t="s">
        <v>83</v>
      </c>
      <c r="D31" s="84" t="s">
        <v>66</v>
      </c>
      <c r="E31" s="32">
        <v>69</v>
      </c>
      <c r="F31" s="28" t="s">
        <v>72</v>
      </c>
      <c r="G31" s="33">
        <v>1</v>
      </c>
      <c r="H31" s="33">
        <v>2</v>
      </c>
      <c r="I31" s="31">
        <f t="shared" si="0"/>
        <v>1</v>
      </c>
      <c r="J31" s="31">
        <f t="shared" si="1"/>
        <v>2.16</v>
      </c>
    </row>
    <row r="32" spans="1:10" ht="15" customHeight="1">
      <c r="A32" s="27" t="s">
        <v>6</v>
      </c>
      <c r="B32" s="27">
        <v>57</v>
      </c>
      <c r="C32" s="28" t="s">
        <v>83</v>
      </c>
      <c r="D32" s="84" t="s">
        <v>66</v>
      </c>
      <c r="E32" s="32">
        <v>70</v>
      </c>
      <c r="F32" s="28" t="s">
        <v>74</v>
      </c>
      <c r="G32" s="33">
        <v>1</v>
      </c>
      <c r="H32" s="33">
        <v>2</v>
      </c>
      <c r="I32" s="31">
        <f t="shared" si="0"/>
        <v>1</v>
      </c>
      <c r="J32" s="31">
        <f t="shared" si="1"/>
        <v>2.16</v>
      </c>
    </row>
    <row r="33" spans="1:10" ht="15" customHeight="1">
      <c r="A33" s="27" t="s">
        <v>6</v>
      </c>
      <c r="B33" s="27">
        <v>57</v>
      </c>
      <c r="C33" s="28" t="s">
        <v>83</v>
      </c>
      <c r="D33" s="84" t="s">
        <v>66</v>
      </c>
      <c r="E33" s="32">
        <v>40</v>
      </c>
      <c r="F33" s="28" t="s">
        <v>73</v>
      </c>
      <c r="G33" s="33">
        <v>0.6</v>
      </c>
      <c r="H33" s="33">
        <v>1.02</v>
      </c>
      <c r="I33" s="31">
        <f t="shared" si="0"/>
        <v>0.6</v>
      </c>
      <c r="J33" s="31">
        <f t="shared" si="1"/>
        <v>1.1016000000000001</v>
      </c>
    </row>
    <row r="34" spans="1:10" ht="15" customHeight="1">
      <c r="A34" s="27" t="s">
        <v>6</v>
      </c>
      <c r="B34" s="27">
        <v>57</v>
      </c>
      <c r="C34" s="28" t="s">
        <v>83</v>
      </c>
      <c r="D34" s="84" t="s">
        <v>66</v>
      </c>
      <c r="E34" s="32">
        <v>38</v>
      </c>
      <c r="F34" s="28" t="s">
        <v>76</v>
      </c>
      <c r="G34" s="33">
        <v>0.66</v>
      </c>
      <c r="H34" s="33">
        <v>1.1000000000000001</v>
      </c>
      <c r="I34" s="30">
        <f t="shared" si="0"/>
        <v>0.66</v>
      </c>
      <c r="J34" s="30">
        <f t="shared" si="1"/>
        <v>1.1880000000000002</v>
      </c>
    </row>
    <row r="35" spans="1:10" ht="15" customHeight="1">
      <c r="A35" s="27" t="s">
        <v>6</v>
      </c>
      <c r="B35" s="27">
        <v>57</v>
      </c>
      <c r="C35" s="28" t="s">
        <v>83</v>
      </c>
      <c r="D35" s="84" t="s">
        <v>66</v>
      </c>
      <c r="E35" s="32">
        <v>48</v>
      </c>
      <c r="F35" s="28" t="s">
        <v>77</v>
      </c>
      <c r="G35" s="38">
        <v>0.61</v>
      </c>
      <c r="H35" s="38">
        <v>1.04</v>
      </c>
      <c r="I35" s="31">
        <f t="shared" si="0"/>
        <v>0.61</v>
      </c>
      <c r="J35" s="31">
        <f t="shared" si="1"/>
        <v>1.1232000000000002</v>
      </c>
    </row>
    <row r="36" spans="1:10" ht="15" customHeight="1">
      <c r="A36" s="27" t="s">
        <v>6</v>
      </c>
      <c r="B36" s="27">
        <v>57</v>
      </c>
      <c r="C36" s="28" t="s">
        <v>83</v>
      </c>
      <c r="D36" s="84" t="s">
        <v>66</v>
      </c>
      <c r="E36" s="32">
        <v>45</v>
      </c>
      <c r="F36" s="28" t="s">
        <v>78</v>
      </c>
      <c r="G36" s="33">
        <v>0.6</v>
      </c>
      <c r="H36" s="33">
        <v>1.02</v>
      </c>
      <c r="I36" s="31">
        <f t="shared" si="0"/>
        <v>0.6</v>
      </c>
      <c r="J36" s="31">
        <f t="shared" si="1"/>
        <v>1.1016000000000001</v>
      </c>
    </row>
    <row r="37" spans="1:10" ht="15" customHeight="1">
      <c r="A37" s="27" t="s">
        <v>6</v>
      </c>
      <c r="B37" s="27">
        <v>57</v>
      </c>
      <c r="C37" s="28" t="s">
        <v>83</v>
      </c>
      <c r="D37" s="84" t="s">
        <v>66</v>
      </c>
      <c r="E37" s="34">
        <v>94</v>
      </c>
      <c r="F37" s="28" t="s">
        <v>317</v>
      </c>
      <c r="G37" s="33">
        <v>0.6</v>
      </c>
      <c r="H37" s="33">
        <v>1.02</v>
      </c>
      <c r="I37" s="31">
        <f t="shared" si="0"/>
        <v>0.6</v>
      </c>
      <c r="J37" s="31">
        <f t="shared" si="1"/>
        <v>1.1016000000000001</v>
      </c>
    </row>
    <row r="38" spans="1:10" ht="15" customHeight="1">
      <c r="A38" s="27" t="s">
        <v>6</v>
      </c>
      <c r="B38" s="27">
        <v>57</v>
      </c>
      <c r="C38" s="28" t="s">
        <v>83</v>
      </c>
      <c r="D38" s="84" t="s">
        <v>66</v>
      </c>
      <c r="E38" s="32">
        <v>42</v>
      </c>
      <c r="F38" s="28" t="s">
        <v>75</v>
      </c>
      <c r="G38" s="33">
        <v>0.6</v>
      </c>
      <c r="H38" s="33">
        <v>1.7</v>
      </c>
      <c r="I38" s="31">
        <f t="shared" si="0"/>
        <v>0.6</v>
      </c>
      <c r="J38" s="31">
        <f t="shared" si="1"/>
        <v>1.8360000000000001</v>
      </c>
    </row>
    <row r="39" spans="1:10" ht="15" customHeight="1">
      <c r="A39" s="27" t="s">
        <v>6</v>
      </c>
      <c r="B39" s="27">
        <v>57</v>
      </c>
      <c r="C39" s="28" t="s">
        <v>83</v>
      </c>
      <c r="D39" s="85" t="s">
        <v>66</v>
      </c>
      <c r="E39" s="32">
        <v>0</v>
      </c>
      <c r="F39" s="28" t="s">
        <v>80</v>
      </c>
      <c r="G39" s="33">
        <v>0.3</v>
      </c>
      <c r="H39" s="33">
        <v>0.6</v>
      </c>
      <c r="I39" s="31">
        <f t="shared" si="0"/>
        <v>0.3</v>
      </c>
      <c r="J39" s="31">
        <f t="shared" si="1"/>
        <v>0.64800000000000002</v>
      </c>
    </row>
    <row r="40" spans="1:10" ht="15" customHeight="1">
      <c r="A40" s="27" t="s">
        <v>6</v>
      </c>
      <c r="B40" s="27">
        <v>57</v>
      </c>
      <c r="C40" s="28" t="s">
        <v>83</v>
      </c>
      <c r="D40" s="35" t="s">
        <v>81</v>
      </c>
      <c r="E40" s="36"/>
      <c r="F40" s="37"/>
      <c r="G40" s="33">
        <v>0.3</v>
      </c>
      <c r="H40" s="33">
        <v>0.6</v>
      </c>
      <c r="I40" s="31">
        <f t="shared" si="0"/>
        <v>0.3</v>
      </c>
      <c r="J40" s="31">
        <f t="shared" si="1"/>
        <v>0.64800000000000002</v>
      </c>
    </row>
    <row r="41" spans="1:10" ht="15" customHeight="1">
      <c r="A41" s="27" t="s">
        <v>6</v>
      </c>
      <c r="B41" s="27">
        <v>11</v>
      </c>
      <c r="C41" s="28" t="s">
        <v>84</v>
      </c>
      <c r="D41" s="83" t="s">
        <v>66</v>
      </c>
      <c r="E41" s="32">
        <v>47</v>
      </c>
      <c r="F41" s="28" t="s">
        <v>70</v>
      </c>
      <c r="G41" s="33">
        <v>0.65</v>
      </c>
      <c r="H41" s="33">
        <v>1.1000000000000001</v>
      </c>
      <c r="I41" s="31">
        <f t="shared" si="0"/>
        <v>0.65</v>
      </c>
      <c r="J41" s="31">
        <f t="shared" si="1"/>
        <v>1.1880000000000002</v>
      </c>
    </row>
    <row r="42" spans="1:10" ht="15" customHeight="1">
      <c r="A42" s="27" t="s">
        <v>6</v>
      </c>
      <c r="B42" s="27">
        <v>11</v>
      </c>
      <c r="C42" s="28" t="s">
        <v>84</v>
      </c>
      <c r="D42" s="84" t="s">
        <v>66</v>
      </c>
      <c r="E42" s="32">
        <v>44</v>
      </c>
      <c r="F42" s="28" t="s">
        <v>71</v>
      </c>
      <c r="G42" s="33">
        <v>0.65</v>
      </c>
      <c r="H42" s="33">
        <v>1.1000000000000001</v>
      </c>
      <c r="I42" s="31">
        <f t="shared" si="0"/>
        <v>0.65</v>
      </c>
      <c r="J42" s="31">
        <f t="shared" si="1"/>
        <v>1.1880000000000002</v>
      </c>
    </row>
    <row r="43" spans="1:10" ht="15" customHeight="1">
      <c r="A43" s="27" t="s">
        <v>6</v>
      </c>
      <c r="B43" s="27">
        <v>11</v>
      </c>
      <c r="C43" s="28" t="s">
        <v>84</v>
      </c>
      <c r="D43" s="84" t="s">
        <v>66</v>
      </c>
      <c r="E43" s="32">
        <v>69</v>
      </c>
      <c r="F43" s="28" t="s">
        <v>72</v>
      </c>
      <c r="G43" s="33">
        <v>0.65</v>
      </c>
      <c r="H43" s="33">
        <v>1.1000000000000001</v>
      </c>
      <c r="I43" s="31">
        <f t="shared" si="0"/>
        <v>0.65</v>
      </c>
      <c r="J43" s="31">
        <f t="shared" si="1"/>
        <v>1.1880000000000002</v>
      </c>
    </row>
    <row r="44" spans="1:10" ht="15" customHeight="1">
      <c r="A44" s="27" t="s">
        <v>6</v>
      </c>
      <c r="B44" s="27">
        <v>11</v>
      </c>
      <c r="C44" s="28" t="s">
        <v>84</v>
      </c>
      <c r="D44" s="84" t="s">
        <v>66</v>
      </c>
      <c r="E44" s="32">
        <v>40</v>
      </c>
      <c r="F44" s="28" t="s">
        <v>73</v>
      </c>
      <c r="G44" s="33">
        <v>0.65</v>
      </c>
      <c r="H44" s="33">
        <v>1.1000000000000001</v>
      </c>
      <c r="I44" s="31">
        <f t="shared" si="0"/>
        <v>0.65</v>
      </c>
      <c r="J44" s="31">
        <f t="shared" si="1"/>
        <v>1.1880000000000002</v>
      </c>
    </row>
    <row r="45" spans="1:10" ht="15" customHeight="1">
      <c r="A45" s="27" t="s">
        <v>6</v>
      </c>
      <c r="B45" s="27">
        <v>11</v>
      </c>
      <c r="C45" s="28" t="s">
        <v>84</v>
      </c>
      <c r="D45" s="84" t="s">
        <v>66</v>
      </c>
      <c r="E45" s="32">
        <v>70</v>
      </c>
      <c r="F45" s="28" t="s">
        <v>74</v>
      </c>
      <c r="G45" s="33">
        <v>0.65</v>
      </c>
      <c r="H45" s="33">
        <v>1.1000000000000001</v>
      </c>
      <c r="I45" s="31">
        <f t="shared" si="0"/>
        <v>0.65</v>
      </c>
      <c r="J45" s="31">
        <f t="shared" si="1"/>
        <v>1.1880000000000002</v>
      </c>
    </row>
    <row r="46" spans="1:10" ht="15" customHeight="1">
      <c r="A46" s="27" t="s">
        <v>6</v>
      </c>
      <c r="B46" s="27">
        <v>11</v>
      </c>
      <c r="C46" s="28" t="s">
        <v>84</v>
      </c>
      <c r="D46" s="84" t="s">
        <v>66</v>
      </c>
      <c r="E46" s="32">
        <v>48</v>
      </c>
      <c r="F46" s="28" t="s">
        <v>77</v>
      </c>
      <c r="G46" s="33">
        <v>0.65</v>
      </c>
      <c r="H46" s="33">
        <v>1.1000000000000001</v>
      </c>
      <c r="I46" s="31">
        <f t="shared" si="0"/>
        <v>0.65</v>
      </c>
      <c r="J46" s="31">
        <f t="shared" si="1"/>
        <v>1.1880000000000002</v>
      </c>
    </row>
    <row r="47" spans="1:10" ht="15" customHeight="1">
      <c r="A47" s="27" t="s">
        <v>6</v>
      </c>
      <c r="B47" s="27">
        <v>11</v>
      </c>
      <c r="C47" s="28" t="s">
        <v>84</v>
      </c>
      <c r="D47" s="84" t="s">
        <v>66</v>
      </c>
      <c r="E47" s="32">
        <v>45</v>
      </c>
      <c r="F47" s="28" t="s">
        <v>78</v>
      </c>
      <c r="G47" s="33">
        <v>0.65</v>
      </c>
      <c r="H47" s="33">
        <v>1.1000000000000001</v>
      </c>
      <c r="I47" s="31">
        <f t="shared" si="0"/>
        <v>0.65</v>
      </c>
      <c r="J47" s="31">
        <f t="shared" si="1"/>
        <v>1.1880000000000002</v>
      </c>
    </row>
    <row r="48" spans="1:10" ht="15" customHeight="1">
      <c r="A48" s="27" t="s">
        <v>6</v>
      </c>
      <c r="B48" s="27">
        <v>11</v>
      </c>
      <c r="C48" s="28" t="s">
        <v>84</v>
      </c>
      <c r="D48" s="84" t="s">
        <v>66</v>
      </c>
      <c r="E48" s="34">
        <v>94</v>
      </c>
      <c r="F48" s="28" t="s">
        <v>317</v>
      </c>
      <c r="G48" s="33">
        <v>0.65</v>
      </c>
      <c r="H48" s="33">
        <v>1.1000000000000001</v>
      </c>
      <c r="I48" s="31">
        <f t="shared" si="0"/>
        <v>0.65</v>
      </c>
      <c r="J48" s="31">
        <f t="shared" si="1"/>
        <v>1.1880000000000002</v>
      </c>
    </row>
    <row r="49" spans="1:10" ht="15" customHeight="1">
      <c r="A49" s="27" t="s">
        <v>6</v>
      </c>
      <c r="B49" s="27">
        <v>11</v>
      </c>
      <c r="C49" s="28" t="s">
        <v>84</v>
      </c>
      <c r="D49" s="84" t="s">
        <v>66</v>
      </c>
      <c r="E49" s="32">
        <v>82</v>
      </c>
      <c r="F49" s="28" t="s">
        <v>79</v>
      </c>
      <c r="G49" s="33">
        <v>1.02</v>
      </c>
      <c r="H49" s="33">
        <v>1.7</v>
      </c>
      <c r="I49" s="30">
        <f t="shared" si="0"/>
        <v>1.02</v>
      </c>
      <c r="J49" s="30">
        <f t="shared" si="1"/>
        <v>1.8360000000000001</v>
      </c>
    </row>
    <row r="50" spans="1:10" ht="15" customHeight="1">
      <c r="A50" s="27" t="s">
        <v>6</v>
      </c>
      <c r="B50" s="27">
        <v>11</v>
      </c>
      <c r="C50" s="28" t="s">
        <v>84</v>
      </c>
      <c r="D50" s="84" t="s">
        <v>66</v>
      </c>
      <c r="E50" s="32">
        <v>42</v>
      </c>
      <c r="F50" s="28" t="s">
        <v>75</v>
      </c>
      <c r="G50" s="33">
        <v>0.65</v>
      </c>
      <c r="H50" s="33">
        <v>1.3</v>
      </c>
      <c r="I50" s="31">
        <f t="shared" si="0"/>
        <v>0.65</v>
      </c>
      <c r="J50" s="31">
        <f t="shared" si="1"/>
        <v>1.4040000000000001</v>
      </c>
    </row>
    <row r="51" spans="1:10" ht="15" customHeight="1">
      <c r="A51" s="27" t="s">
        <v>6</v>
      </c>
      <c r="B51" s="27">
        <v>11</v>
      </c>
      <c r="C51" s="28" t="s">
        <v>84</v>
      </c>
      <c r="D51" s="84" t="s">
        <v>66</v>
      </c>
      <c r="E51" s="32">
        <v>38</v>
      </c>
      <c r="F51" s="28" t="s">
        <v>76</v>
      </c>
      <c r="G51" s="33">
        <v>0.65</v>
      </c>
      <c r="H51" s="33">
        <v>1.3</v>
      </c>
      <c r="I51" s="31">
        <f t="shared" si="0"/>
        <v>0.65</v>
      </c>
      <c r="J51" s="31">
        <f t="shared" si="1"/>
        <v>1.4040000000000001</v>
      </c>
    </row>
    <row r="52" spans="1:10" ht="15" customHeight="1">
      <c r="A52" s="27" t="s">
        <v>6</v>
      </c>
      <c r="B52" s="27">
        <v>11</v>
      </c>
      <c r="C52" s="28" t="s">
        <v>84</v>
      </c>
      <c r="D52" s="85" t="s">
        <v>66</v>
      </c>
      <c r="E52" s="32">
        <v>0</v>
      </c>
      <c r="F52" s="28" t="s">
        <v>80</v>
      </c>
      <c r="G52" s="33">
        <v>0.3</v>
      </c>
      <c r="H52" s="33">
        <v>0.6</v>
      </c>
      <c r="I52" s="31">
        <f t="shared" si="0"/>
        <v>0.3</v>
      </c>
      <c r="J52" s="31">
        <f t="shared" si="1"/>
        <v>0.64800000000000002</v>
      </c>
    </row>
    <row r="53" spans="1:10" ht="15" customHeight="1">
      <c r="A53" s="27" t="s">
        <v>6</v>
      </c>
      <c r="B53" s="27">
        <v>11</v>
      </c>
      <c r="C53" s="28" t="s">
        <v>84</v>
      </c>
      <c r="D53" s="35" t="s">
        <v>81</v>
      </c>
      <c r="E53" s="36"/>
      <c r="F53" s="37"/>
      <c r="G53" s="33">
        <v>0.3</v>
      </c>
      <c r="H53" s="33">
        <v>0.6</v>
      </c>
      <c r="I53" s="31">
        <f t="shared" si="0"/>
        <v>0.3</v>
      </c>
      <c r="J53" s="31">
        <f t="shared" si="1"/>
        <v>0.64800000000000002</v>
      </c>
    </row>
    <row r="54" spans="1:10" ht="15" customHeight="1">
      <c r="A54" s="27" t="s">
        <v>6</v>
      </c>
      <c r="B54" s="27">
        <v>71</v>
      </c>
      <c r="C54" s="28" t="s">
        <v>85</v>
      </c>
      <c r="D54" s="83" t="s">
        <v>66</v>
      </c>
      <c r="E54" s="32">
        <v>47</v>
      </c>
      <c r="F54" s="28" t="s">
        <v>70</v>
      </c>
      <c r="G54" s="33">
        <v>0.61</v>
      </c>
      <c r="H54" s="33">
        <v>1.04</v>
      </c>
      <c r="I54" s="31">
        <f t="shared" si="0"/>
        <v>0.61</v>
      </c>
      <c r="J54" s="31">
        <f t="shared" si="1"/>
        <v>1.1232000000000002</v>
      </c>
    </row>
    <row r="55" spans="1:10" ht="15" customHeight="1">
      <c r="A55" s="27" t="s">
        <v>6</v>
      </c>
      <c r="B55" s="27">
        <v>71</v>
      </c>
      <c r="C55" s="28" t="s">
        <v>85</v>
      </c>
      <c r="D55" s="84" t="s">
        <v>66</v>
      </c>
      <c r="E55" s="32">
        <v>69</v>
      </c>
      <c r="F55" s="28" t="s">
        <v>72</v>
      </c>
      <c r="G55" s="38">
        <v>0.61</v>
      </c>
      <c r="H55" s="38">
        <v>1.04</v>
      </c>
      <c r="I55" s="31">
        <f t="shared" si="0"/>
        <v>0.61</v>
      </c>
      <c r="J55" s="31">
        <f t="shared" si="1"/>
        <v>1.1232000000000002</v>
      </c>
    </row>
    <row r="56" spans="1:10" ht="15" customHeight="1">
      <c r="A56" s="27" t="s">
        <v>6</v>
      </c>
      <c r="B56" s="27">
        <v>71</v>
      </c>
      <c r="C56" s="28" t="s">
        <v>85</v>
      </c>
      <c r="D56" s="84" t="s">
        <v>66</v>
      </c>
      <c r="E56" s="32">
        <v>70</v>
      </c>
      <c r="F56" s="28" t="s">
        <v>74</v>
      </c>
      <c r="G56" s="38">
        <v>0.61</v>
      </c>
      <c r="H56" s="38">
        <v>1.04</v>
      </c>
      <c r="I56" s="31">
        <f t="shared" si="0"/>
        <v>0.61</v>
      </c>
      <c r="J56" s="31">
        <f t="shared" si="1"/>
        <v>1.1232000000000002</v>
      </c>
    </row>
    <row r="57" spans="1:10" ht="15" customHeight="1">
      <c r="A57" s="27" t="s">
        <v>6</v>
      </c>
      <c r="B57" s="27">
        <v>71</v>
      </c>
      <c r="C57" s="28" t="s">
        <v>85</v>
      </c>
      <c r="D57" s="84" t="s">
        <v>66</v>
      </c>
      <c r="E57" s="32">
        <v>45</v>
      </c>
      <c r="F57" s="28" t="s">
        <v>78</v>
      </c>
      <c r="G57" s="33">
        <v>0.6</v>
      </c>
      <c r="H57" s="33">
        <v>1.02</v>
      </c>
      <c r="I57" s="31">
        <f t="shared" si="0"/>
        <v>0.6</v>
      </c>
      <c r="J57" s="31">
        <f t="shared" si="1"/>
        <v>1.1016000000000001</v>
      </c>
    </row>
    <row r="58" spans="1:10" ht="15" customHeight="1">
      <c r="A58" s="27" t="s">
        <v>6</v>
      </c>
      <c r="B58" s="27">
        <v>71</v>
      </c>
      <c r="C58" s="28" t="s">
        <v>85</v>
      </c>
      <c r="D58" s="84" t="s">
        <v>66</v>
      </c>
      <c r="E58" s="27">
        <v>94</v>
      </c>
      <c r="F58" s="28" t="s">
        <v>317</v>
      </c>
      <c r="G58" s="33">
        <v>0.6</v>
      </c>
      <c r="H58" s="33">
        <v>1.02</v>
      </c>
      <c r="I58" s="31">
        <f t="shared" si="0"/>
        <v>0.6</v>
      </c>
      <c r="J58" s="31">
        <f t="shared" si="1"/>
        <v>1.1016000000000001</v>
      </c>
    </row>
    <row r="59" spans="1:10" ht="15" customHeight="1">
      <c r="A59" s="27" t="s">
        <v>6</v>
      </c>
      <c r="B59" s="27">
        <v>71</v>
      </c>
      <c r="C59" s="28" t="s">
        <v>85</v>
      </c>
      <c r="D59" s="84" t="s">
        <v>66</v>
      </c>
      <c r="E59" s="32">
        <v>42</v>
      </c>
      <c r="F59" s="28" t="s">
        <v>75</v>
      </c>
      <c r="G59" s="33">
        <v>0.6</v>
      </c>
      <c r="H59" s="33">
        <v>1.2</v>
      </c>
      <c r="I59" s="31">
        <f t="shared" si="0"/>
        <v>0.6</v>
      </c>
      <c r="J59" s="31">
        <f t="shared" si="1"/>
        <v>1.296</v>
      </c>
    </row>
    <row r="60" spans="1:10" ht="15" customHeight="1">
      <c r="A60" s="27" t="s">
        <v>6</v>
      </c>
      <c r="B60" s="27">
        <v>71</v>
      </c>
      <c r="C60" s="28" t="s">
        <v>85</v>
      </c>
      <c r="D60" s="84" t="s">
        <v>66</v>
      </c>
      <c r="E60" s="32">
        <v>38</v>
      </c>
      <c r="F60" s="28" t="s">
        <v>76</v>
      </c>
      <c r="G60" s="33">
        <v>0.6</v>
      </c>
      <c r="H60" s="33">
        <v>1.2</v>
      </c>
      <c r="I60" s="31">
        <f t="shared" si="0"/>
        <v>0.6</v>
      </c>
      <c r="J60" s="31">
        <f t="shared" si="1"/>
        <v>1.296</v>
      </c>
    </row>
    <row r="61" spans="1:10" ht="15" customHeight="1">
      <c r="A61" s="27" t="s">
        <v>6</v>
      </c>
      <c r="B61" s="27">
        <v>71</v>
      </c>
      <c r="C61" s="28" t="s">
        <v>85</v>
      </c>
      <c r="D61" s="84" t="s">
        <v>66</v>
      </c>
      <c r="E61" s="32">
        <v>48</v>
      </c>
      <c r="F61" s="28" t="s">
        <v>77</v>
      </c>
      <c r="G61" s="33">
        <v>0.7</v>
      </c>
      <c r="H61" s="33">
        <v>1.2</v>
      </c>
      <c r="I61" s="31">
        <f t="shared" si="0"/>
        <v>0.7</v>
      </c>
      <c r="J61" s="31">
        <f t="shared" si="1"/>
        <v>1.296</v>
      </c>
    </row>
    <row r="62" spans="1:10" ht="15" customHeight="1">
      <c r="A62" s="27" t="s">
        <v>6</v>
      </c>
      <c r="B62" s="27">
        <v>71</v>
      </c>
      <c r="C62" s="28" t="s">
        <v>85</v>
      </c>
      <c r="D62" s="85" t="s">
        <v>66</v>
      </c>
      <c r="E62" s="32">
        <v>0</v>
      </c>
      <c r="F62" s="28" t="s">
        <v>80</v>
      </c>
      <c r="G62" s="33">
        <v>0.3</v>
      </c>
      <c r="H62" s="33">
        <v>0.6</v>
      </c>
      <c r="I62" s="31">
        <f t="shared" si="0"/>
        <v>0.3</v>
      </c>
      <c r="J62" s="31">
        <f t="shared" si="1"/>
        <v>0.64800000000000002</v>
      </c>
    </row>
    <row r="63" spans="1:10" ht="15" customHeight="1">
      <c r="A63" s="27" t="s">
        <v>6</v>
      </c>
      <c r="B63" s="27">
        <v>71</v>
      </c>
      <c r="C63" s="28" t="s">
        <v>85</v>
      </c>
      <c r="D63" s="35" t="s">
        <v>81</v>
      </c>
      <c r="E63" s="36"/>
      <c r="F63" s="37"/>
      <c r="G63" s="33">
        <v>0.3</v>
      </c>
      <c r="H63" s="33">
        <v>0.6</v>
      </c>
      <c r="I63" s="31">
        <f t="shared" si="0"/>
        <v>0.3</v>
      </c>
      <c r="J63" s="31">
        <f t="shared" si="1"/>
        <v>0.64800000000000002</v>
      </c>
    </row>
    <row r="64" spans="1:10" s="4" customFormat="1" ht="15" customHeight="1">
      <c r="A64" s="27" t="s">
        <v>6</v>
      </c>
      <c r="B64" s="27">
        <v>21</v>
      </c>
      <c r="C64" s="28" t="s">
        <v>88</v>
      </c>
      <c r="D64" s="83" t="s">
        <v>66</v>
      </c>
      <c r="E64" s="32">
        <v>47</v>
      </c>
      <c r="F64" s="28" t="s">
        <v>70</v>
      </c>
      <c r="G64" s="38">
        <v>0.61</v>
      </c>
      <c r="H64" s="38">
        <v>1.04</v>
      </c>
      <c r="I64" s="31">
        <f t="shared" si="0"/>
        <v>0.61</v>
      </c>
      <c r="J64" s="31">
        <f t="shared" si="1"/>
        <v>1.1232000000000002</v>
      </c>
    </row>
    <row r="65" spans="1:10" ht="15" customHeight="1">
      <c r="A65" s="27" t="s">
        <v>6</v>
      </c>
      <c r="B65" s="27">
        <v>21</v>
      </c>
      <c r="C65" s="28" t="s">
        <v>88</v>
      </c>
      <c r="D65" s="84" t="s">
        <v>66</v>
      </c>
      <c r="E65" s="32">
        <v>44</v>
      </c>
      <c r="F65" s="28" t="s">
        <v>71</v>
      </c>
      <c r="G65" s="38">
        <v>0.61</v>
      </c>
      <c r="H65" s="38">
        <v>1.04</v>
      </c>
      <c r="I65" s="31">
        <f t="shared" si="0"/>
        <v>0.61</v>
      </c>
      <c r="J65" s="31">
        <f t="shared" si="1"/>
        <v>1.1232000000000002</v>
      </c>
    </row>
    <row r="66" spans="1:10" ht="15" customHeight="1">
      <c r="A66" s="27" t="s">
        <v>6</v>
      </c>
      <c r="B66" s="27">
        <v>21</v>
      </c>
      <c r="C66" s="28" t="s">
        <v>88</v>
      </c>
      <c r="D66" s="84" t="s">
        <v>66</v>
      </c>
      <c r="E66" s="32">
        <v>69</v>
      </c>
      <c r="F66" s="28" t="s">
        <v>72</v>
      </c>
      <c r="G66" s="38">
        <v>0.61</v>
      </c>
      <c r="H66" s="38">
        <v>1.04</v>
      </c>
      <c r="I66" s="31">
        <f t="shared" si="0"/>
        <v>0.61</v>
      </c>
      <c r="J66" s="31">
        <f t="shared" si="1"/>
        <v>1.1232000000000002</v>
      </c>
    </row>
    <row r="67" spans="1:10" ht="15" customHeight="1">
      <c r="A67" s="27" t="s">
        <v>6</v>
      </c>
      <c r="B67" s="27">
        <v>21</v>
      </c>
      <c r="C67" s="28" t="s">
        <v>88</v>
      </c>
      <c r="D67" s="84" t="s">
        <v>66</v>
      </c>
      <c r="E67" s="32">
        <v>40</v>
      </c>
      <c r="F67" s="28" t="s">
        <v>73</v>
      </c>
      <c r="G67" s="38">
        <v>0.6</v>
      </c>
      <c r="H67" s="38">
        <v>1.02</v>
      </c>
      <c r="I67" s="31">
        <f t="shared" si="0"/>
        <v>0.6</v>
      </c>
      <c r="J67" s="31">
        <f t="shared" si="1"/>
        <v>1.1016000000000001</v>
      </c>
    </row>
    <row r="68" spans="1:10" ht="15" customHeight="1">
      <c r="A68" s="27" t="s">
        <v>6</v>
      </c>
      <c r="B68" s="27">
        <v>21</v>
      </c>
      <c r="C68" s="28" t="s">
        <v>88</v>
      </c>
      <c r="D68" s="84" t="s">
        <v>66</v>
      </c>
      <c r="E68" s="32">
        <v>70</v>
      </c>
      <c r="F68" s="28" t="s">
        <v>74</v>
      </c>
      <c r="G68" s="38">
        <v>0.61</v>
      </c>
      <c r="H68" s="38">
        <v>1.04</v>
      </c>
      <c r="I68" s="31">
        <f t="shared" si="0"/>
        <v>0.61</v>
      </c>
      <c r="J68" s="31">
        <f t="shared" si="1"/>
        <v>1.1232000000000002</v>
      </c>
    </row>
    <row r="69" spans="1:10" ht="15" customHeight="1">
      <c r="A69" s="27" t="s">
        <v>6</v>
      </c>
      <c r="B69" s="27">
        <v>21</v>
      </c>
      <c r="C69" s="28" t="s">
        <v>88</v>
      </c>
      <c r="D69" s="84" t="s">
        <v>66</v>
      </c>
      <c r="E69" s="32">
        <v>42</v>
      </c>
      <c r="F69" s="28" t="s">
        <v>75</v>
      </c>
      <c r="G69" s="33">
        <v>0.7</v>
      </c>
      <c r="H69" s="33">
        <v>1.1499999999999999</v>
      </c>
      <c r="I69" s="30">
        <f t="shared" si="0"/>
        <v>0.7</v>
      </c>
      <c r="J69" s="30">
        <f t="shared" si="1"/>
        <v>1.242</v>
      </c>
    </row>
    <row r="70" spans="1:10" ht="15" customHeight="1">
      <c r="A70" s="27" t="s">
        <v>6</v>
      </c>
      <c r="B70" s="27">
        <v>21</v>
      </c>
      <c r="C70" s="28" t="s">
        <v>88</v>
      </c>
      <c r="D70" s="84" t="s">
        <v>66</v>
      </c>
      <c r="E70" s="32">
        <v>48</v>
      </c>
      <c r="F70" s="28" t="s">
        <v>77</v>
      </c>
      <c r="G70" s="38">
        <v>0.61</v>
      </c>
      <c r="H70" s="38">
        <v>1.04</v>
      </c>
      <c r="I70" s="31">
        <f t="shared" si="0"/>
        <v>0.61</v>
      </c>
      <c r="J70" s="31">
        <f t="shared" si="1"/>
        <v>1.1232000000000002</v>
      </c>
    </row>
    <row r="71" spans="1:10" ht="15" customHeight="1">
      <c r="A71" s="27" t="s">
        <v>6</v>
      </c>
      <c r="B71" s="27">
        <v>21</v>
      </c>
      <c r="C71" s="28" t="s">
        <v>88</v>
      </c>
      <c r="D71" s="84" t="s">
        <v>66</v>
      </c>
      <c r="E71" s="32">
        <v>45</v>
      </c>
      <c r="F71" s="28" t="s">
        <v>78</v>
      </c>
      <c r="G71" s="38">
        <v>0.6</v>
      </c>
      <c r="H71" s="38">
        <v>1.02</v>
      </c>
      <c r="I71" s="31">
        <f t="shared" si="0"/>
        <v>0.6</v>
      </c>
      <c r="J71" s="31">
        <f t="shared" si="1"/>
        <v>1.1016000000000001</v>
      </c>
    </row>
    <row r="72" spans="1:10" s="4" customFormat="1" ht="15" customHeight="1">
      <c r="A72" s="27" t="s">
        <v>6</v>
      </c>
      <c r="B72" s="27">
        <v>21</v>
      </c>
      <c r="C72" s="28" t="s">
        <v>88</v>
      </c>
      <c r="D72" s="84" t="s">
        <v>66</v>
      </c>
      <c r="E72" s="27">
        <v>94</v>
      </c>
      <c r="F72" s="28" t="s">
        <v>317</v>
      </c>
      <c r="G72" s="38">
        <v>0.6</v>
      </c>
      <c r="H72" s="38">
        <v>1.02</v>
      </c>
      <c r="I72" s="31">
        <f t="shared" si="0"/>
        <v>0.6</v>
      </c>
      <c r="J72" s="31">
        <f t="shared" si="1"/>
        <v>1.1016000000000001</v>
      </c>
    </row>
    <row r="73" spans="1:10" ht="15" customHeight="1">
      <c r="A73" s="27" t="s">
        <v>6</v>
      </c>
      <c r="B73" s="27">
        <v>21</v>
      </c>
      <c r="C73" s="28" t="s">
        <v>88</v>
      </c>
      <c r="D73" s="84" t="s">
        <v>66</v>
      </c>
      <c r="E73" s="32">
        <v>82</v>
      </c>
      <c r="F73" s="28" t="s">
        <v>79</v>
      </c>
      <c r="G73" s="33">
        <v>0.69</v>
      </c>
      <c r="H73" s="33">
        <v>1.1499999999999999</v>
      </c>
      <c r="I73" s="30">
        <f t="shared" ref="I73:I173" si="2">G73</f>
        <v>0.69</v>
      </c>
      <c r="J73" s="30">
        <f t="shared" ref="J73:J173" si="3">H73*1.08</f>
        <v>1.242</v>
      </c>
    </row>
    <row r="74" spans="1:10" ht="15" customHeight="1">
      <c r="A74" s="27" t="s">
        <v>6</v>
      </c>
      <c r="B74" s="27">
        <v>21</v>
      </c>
      <c r="C74" s="28" t="s">
        <v>88</v>
      </c>
      <c r="D74" s="84" t="s">
        <v>66</v>
      </c>
      <c r="E74" s="32">
        <v>38</v>
      </c>
      <c r="F74" s="28" t="s">
        <v>76</v>
      </c>
      <c r="G74" s="33">
        <v>0.81</v>
      </c>
      <c r="H74" s="33">
        <v>1.35</v>
      </c>
      <c r="I74" s="30">
        <f t="shared" si="2"/>
        <v>0.81</v>
      </c>
      <c r="J74" s="30">
        <f t="shared" si="3"/>
        <v>1.4580000000000002</v>
      </c>
    </row>
    <row r="75" spans="1:10" ht="15" customHeight="1">
      <c r="A75" s="27" t="s">
        <v>6</v>
      </c>
      <c r="B75" s="27">
        <v>21</v>
      </c>
      <c r="C75" s="28" t="s">
        <v>88</v>
      </c>
      <c r="D75" s="85" t="s">
        <v>66</v>
      </c>
      <c r="E75" s="32">
        <v>0</v>
      </c>
      <c r="F75" s="28" t="s">
        <v>80</v>
      </c>
      <c r="G75" s="38">
        <v>0.3</v>
      </c>
      <c r="H75" s="38">
        <v>0.6</v>
      </c>
      <c r="I75" s="31">
        <f t="shared" si="2"/>
        <v>0.3</v>
      </c>
      <c r="J75" s="31">
        <f t="shared" si="3"/>
        <v>0.64800000000000002</v>
      </c>
    </row>
    <row r="76" spans="1:10" ht="15" customHeight="1">
      <c r="A76" s="27" t="s">
        <v>6</v>
      </c>
      <c r="B76" s="27">
        <v>21</v>
      </c>
      <c r="C76" s="28" t="s">
        <v>88</v>
      </c>
      <c r="D76" s="35" t="s">
        <v>81</v>
      </c>
      <c r="E76" s="36"/>
      <c r="F76" s="37"/>
      <c r="G76" s="38">
        <v>0.3</v>
      </c>
      <c r="H76" s="38">
        <v>0.6</v>
      </c>
      <c r="I76" s="31">
        <f t="shared" si="2"/>
        <v>0.3</v>
      </c>
      <c r="J76" s="31">
        <f t="shared" si="3"/>
        <v>0.64800000000000002</v>
      </c>
    </row>
    <row r="77" spans="1:10" ht="15" customHeight="1">
      <c r="A77" s="27" t="s">
        <v>6</v>
      </c>
      <c r="B77" s="27">
        <v>58</v>
      </c>
      <c r="C77" s="28" t="s">
        <v>86</v>
      </c>
      <c r="D77" s="83" t="s">
        <v>66</v>
      </c>
      <c r="E77" s="32">
        <v>47</v>
      </c>
      <c r="F77" s="28" t="s">
        <v>70</v>
      </c>
      <c r="G77" s="38">
        <v>0.61</v>
      </c>
      <c r="H77" s="38">
        <v>1.04</v>
      </c>
      <c r="I77" s="31">
        <f t="shared" si="2"/>
        <v>0.61</v>
      </c>
      <c r="J77" s="31">
        <f t="shared" si="3"/>
        <v>1.1232000000000002</v>
      </c>
    </row>
    <row r="78" spans="1:10" ht="15" customHeight="1">
      <c r="A78" s="27" t="s">
        <v>6</v>
      </c>
      <c r="B78" s="27">
        <v>58</v>
      </c>
      <c r="C78" s="28" t="s">
        <v>86</v>
      </c>
      <c r="D78" s="84" t="s">
        <v>66</v>
      </c>
      <c r="E78" s="32">
        <v>44</v>
      </c>
      <c r="F78" s="28" t="s">
        <v>71</v>
      </c>
      <c r="G78" s="38">
        <v>0.61</v>
      </c>
      <c r="H78" s="38">
        <v>1.04</v>
      </c>
      <c r="I78" s="31">
        <f t="shared" si="2"/>
        <v>0.61</v>
      </c>
      <c r="J78" s="31">
        <f t="shared" si="3"/>
        <v>1.1232000000000002</v>
      </c>
    </row>
    <row r="79" spans="1:10" ht="15" customHeight="1">
      <c r="A79" s="27" t="s">
        <v>6</v>
      </c>
      <c r="B79" s="27">
        <v>58</v>
      </c>
      <c r="C79" s="28" t="s">
        <v>86</v>
      </c>
      <c r="D79" s="84" t="s">
        <v>66</v>
      </c>
      <c r="E79" s="32">
        <v>69</v>
      </c>
      <c r="F79" s="28" t="s">
        <v>72</v>
      </c>
      <c r="G79" s="38">
        <v>0.61</v>
      </c>
      <c r="H79" s="38">
        <v>1.04</v>
      </c>
      <c r="I79" s="31">
        <f t="shared" si="2"/>
        <v>0.61</v>
      </c>
      <c r="J79" s="31">
        <f t="shared" si="3"/>
        <v>1.1232000000000002</v>
      </c>
    </row>
    <row r="80" spans="1:10" ht="15" customHeight="1">
      <c r="A80" s="27" t="s">
        <v>6</v>
      </c>
      <c r="B80" s="27">
        <v>58</v>
      </c>
      <c r="C80" s="28" t="s">
        <v>86</v>
      </c>
      <c r="D80" s="84" t="s">
        <v>66</v>
      </c>
      <c r="E80" s="32">
        <v>40</v>
      </c>
      <c r="F80" s="28" t="s">
        <v>73</v>
      </c>
      <c r="G80" s="38">
        <v>0.6</v>
      </c>
      <c r="H80" s="38">
        <v>1.02</v>
      </c>
      <c r="I80" s="31">
        <f t="shared" si="2"/>
        <v>0.6</v>
      </c>
      <c r="J80" s="31">
        <f t="shared" si="3"/>
        <v>1.1016000000000001</v>
      </c>
    </row>
    <row r="81" spans="1:10" ht="15" customHeight="1">
      <c r="A81" s="27" t="s">
        <v>6</v>
      </c>
      <c r="B81" s="27">
        <v>58</v>
      </c>
      <c r="C81" s="28" t="s">
        <v>86</v>
      </c>
      <c r="D81" s="84" t="s">
        <v>66</v>
      </c>
      <c r="E81" s="32">
        <v>70</v>
      </c>
      <c r="F81" s="28" t="s">
        <v>74</v>
      </c>
      <c r="G81" s="38">
        <v>0.61</v>
      </c>
      <c r="H81" s="38">
        <v>1.04</v>
      </c>
      <c r="I81" s="31">
        <f t="shared" si="2"/>
        <v>0.61</v>
      </c>
      <c r="J81" s="31">
        <f t="shared" si="3"/>
        <v>1.1232000000000002</v>
      </c>
    </row>
    <row r="82" spans="1:10" ht="15" customHeight="1">
      <c r="A82" s="27" t="s">
        <v>6</v>
      </c>
      <c r="B82" s="27">
        <v>58</v>
      </c>
      <c r="C82" s="28" t="s">
        <v>86</v>
      </c>
      <c r="D82" s="84" t="s">
        <v>66</v>
      </c>
      <c r="E82" s="32">
        <v>42</v>
      </c>
      <c r="F82" s="28" t="s">
        <v>75</v>
      </c>
      <c r="G82" s="38">
        <v>0.61</v>
      </c>
      <c r="H82" s="38">
        <v>1.04</v>
      </c>
      <c r="I82" s="31">
        <f t="shared" si="2"/>
        <v>0.61</v>
      </c>
      <c r="J82" s="31">
        <f t="shared" si="3"/>
        <v>1.1232000000000002</v>
      </c>
    </row>
    <row r="83" spans="1:10" ht="15" customHeight="1">
      <c r="A83" s="27" t="s">
        <v>6</v>
      </c>
      <c r="B83" s="27">
        <v>58</v>
      </c>
      <c r="C83" s="28" t="s">
        <v>86</v>
      </c>
      <c r="D83" s="84" t="s">
        <v>66</v>
      </c>
      <c r="E83" s="32">
        <v>48</v>
      </c>
      <c r="F83" s="28" t="s">
        <v>77</v>
      </c>
      <c r="G83" s="38">
        <v>0.61</v>
      </c>
      <c r="H83" s="38">
        <v>1.04</v>
      </c>
      <c r="I83" s="31">
        <f t="shared" si="2"/>
        <v>0.61</v>
      </c>
      <c r="J83" s="31">
        <f t="shared" si="3"/>
        <v>1.1232000000000002</v>
      </c>
    </row>
    <row r="84" spans="1:10" ht="15" customHeight="1">
      <c r="A84" s="27" t="s">
        <v>6</v>
      </c>
      <c r="B84" s="27">
        <v>58</v>
      </c>
      <c r="C84" s="28" t="s">
        <v>86</v>
      </c>
      <c r="D84" s="84" t="s">
        <v>66</v>
      </c>
      <c r="E84" s="32">
        <v>45</v>
      </c>
      <c r="F84" s="28" t="s">
        <v>78</v>
      </c>
      <c r="G84" s="38">
        <v>0.6</v>
      </c>
      <c r="H84" s="38">
        <v>1.02</v>
      </c>
      <c r="I84" s="31">
        <f t="shared" si="2"/>
        <v>0.6</v>
      </c>
      <c r="J84" s="31">
        <f t="shared" si="3"/>
        <v>1.1016000000000001</v>
      </c>
    </row>
    <row r="85" spans="1:10" ht="15" customHeight="1">
      <c r="A85" s="27" t="s">
        <v>6</v>
      </c>
      <c r="B85" s="27">
        <v>58</v>
      </c>
      <c r="C85" s="28" t="s">
        <v>86</v>
      </c>
      <c r="D85" s="84" t="s">
        <v>66</v>
      </c>
      <c r="E85" s="27">
        <v>94</v>
      </c>
      <c r="F85" s="28" t="s">
        <v>317</v>
      </c>
      <c r="G85" s="38">
        <v>0.6</v>
      </c>
      <c r="H85" s="38">
        <v>1.02</v>
      </c>
      <c r="I85" s="31">
        <f t="shared" si="2"/>
        <v>0.6</v>
      </c>
      <c r="J85" s="31">
        <f t="shared" si="3"/>
        <v>1.1016000000000001</v>
      </c>
    </row>
    <row r="86" spans="1:10" ht="15" customHeight="1">
      <c r="A86" s="27" t="s">
        <v>6</v>
      </c>
      <c r="B86" s="27">
        <v>58</v>
      </c>
      <c r="C86" s="28" t="s">
        <v>86</v>
      </c>
      <c r="D86" s="84" t="s">
        <v>66</v>
      </c>
      <c r="E86" s="32">
        <v>82</v>
      </c>
      <c r="F86" s="28" t="s">
        <v>79</v>
      </c>
      <c r="G86" s="33">
        <v>0.53</v>
      </c>
      <c r="H86" s="33">
        <v>1.05</v>
      </c>
      <c r="I86" s="31">
        <f t="shared" ref="I86:I98" si="4">G86</f>
        <v>0.53</v>
      </c>
      <c r="J86" s="31">
        <f t="shared" ref="J86:J98" si="5">H86*1.08</f>
        <v>1.1340000000000001</v>
      </c>
    </row>
    <row r="87" spans="1:10" ht="15" customHeight="1">
      <c r="A87" s="27" t="s">
        <v>6</v>
      </c>
      <c r="B87" s="27">
        <v>58</v>
      </c>
      <c r="C87" s="28" t="s">
        <v>86</v>
      </c>
      <c r="D87" s="84" t="s">
        <v>66</v>
      </c>
      <c r="E87" s="32">
        <v>38</v>
      </c>
      <c r="F87" s="28" t="s">
        <v>76</v>
      </c>
      <c r="G87" s="38">
        <v>0.6</v>
      </c>
      <c r="H87" s="38">
        <v>1.2</v>
      </c>
      <c r="I87" s="31">
        <f t="shared" si="4"/>
        <v>0.6</v>
      </c>
      <c r="J87" s="31">
        <f t="shared" si="5"/>
        <v>1.296</v>
      </c>
    </row>
    <row r="88" spans="1:10" ht="15" customHeight="1">
      <c r="A88" s="27" t="s">
        <v>6</v>
      </c>
      <c r="B88" s="27">
        <v>58</v>
      </c>
      <c r="C88" s="28" t="s">
        <v>86</v>
      </c>
      <c r="D88" s="85" t="s">
        <v>66</v>
      </c>
      <c r="E88" s="32">
        <v>0</v>
      </c>
      <c r="F88" s="28" t="s">
        <v>80</v>
      </c>
      <c r="G88" s="38">
        <v>0.3</v>
      </c>
      <c r="H88" s="38">
        <v>0.6</v>
      </c>
      <c r="I88" s="31">
        <f t="shared" si="4"/>
        <v>0.3</v>
      </c>
      <c r="J88" s="31">
        <f t="shared" si="5"/>
        <v>0.64800000000000002</v>
      </c>
    </row>
    <row r="89" spans="1:10" ht="15" customHeight="1">
      <c r="A89" s="27" t="s">
        <v>6</v>
      </c>
      <c r="B89" s="27">
        <v>58</v>
      </c>
      <c r="C89" s="28" t="s">
        <v>86</v>
      </c>
      <c r="D89" s="35" t="s">
        <v>81</v>
      </c>
      <c r="E89" s="36"/>
      <c r="F89" s="37"/>
      <c r="G89" s="38">
        <v>0.3</v>
      </c>
      <c r="H89" s="38">
        <v>0.6</v>
      </c>
      <c r="I89" s="31">
        <f t="shared" si="4"/>
        <v>0.3</v>
      </c>
      <c r="J89" s="31">
        <f t="shared" si="5"/>
        <v>0.64800000000000002</v>
      </c>
    </row>
    <row r="90" spans="1:10" ht="15" customHeight="1">
      <c r="A90" s="27" t="s">
        <v>6</v>
      </c>
      <c r="B90" s="27">
        <v>59</v>
      </c>
      <c r="C90" s="28" t="s">
        <v>87</v>
      </c>
      <c r="D90" s="83" t="s">
        <v>66</v>
      </c>
      <c r="E90" s="32">
        <v>47</v>
      </c>
      <c r="F90" s="28" t="s">
        <v>70</v>
      </c>
      <c r="G90" s="38">
        <v>0.61</v>
      </c>
      <c r="H90" s="38">
        <v>1.04</v>
      </c>
      <c r="I90" s="31">
        <f t="shared" si="4"/>
        <v>0.61</v>
      </c>
      <c r="J90" s="31">
        <f t="shared" si="5"/>
        <v>1.1232000000000002</v>
      </c>
    </row>
    <row r="91" spans="1:10" ht="15" customHeight="1">
      <c r="A91" s="27" t="s">
        <v>6</v>
      </c>
      <c r="B91" s="27">
        <v>59</v>
      </c>
      <c r="C91" s="28" t="s">
        <v>87</v>
      </c>
      <c r="D91" s="84" t="s">
        <v>66</v>
      </c>
      <c r="E91" s="32">
        <v>44</v>
      </c>
      <c r="F91" s="28" t="s">
        <v>71</v>
      </c>
      <c r="G91" s="38">
        <v>0.61</v>
      </c>
      <c r="H91" s="38">
        <v>1.04</v>
      </c>
      <c r="I91" s="31">
        <f t="shared" si="4"/>
        <v>0.61</v>
      </c>
      <c r="J91" s="31">
        <f t="shared" si="5"/>
        <v>1.1232000000000002</v>
      </c>
    </row>
    <row r="92" spans="1:10" ht="15" customHeight="1">
      <c r="A92" s="27" t="s">
        <v>6</v>
      </c>
      <c r="B92" s="27">
        <v>59</v>
      </c>
      <c r="C92" s="28" t="s">
        <v>87</v>
      </c>
      <c r="D92" s="84" t="s">
        <v>66</v>
      </c>
      <c r="E92" s="32">
        <v>69</v>
      </c>
      <c r="F92" s="28" t="s">
        <v>72</v>
      </c>
      <c r="G92" s="38">
        <v>0.61</v>
      </c>
      <c r="H92" s="38">
        <v>1.04</v>
      </c>
      <c r="I92" s="31">
        <f t="shared" si="4"/>
        <v>0.61</v>
      </c>
      <c r="J92" s="31">
        <f t="shared" si="5"/>
        <v>1.1232000000000002</v>
      </c>
    </row>
    <row r="93" spans="1:10" ht="15" customHeight="1">
      <c r="A93" s="27" t="s">
        <v>6</v>
      </c>
      <c r="B93" s="27">
        <v>59</v>
      </c>
      <c r="C93" s="28" t="s">
        <v>87</v>
      </c>
      <c r="D93" s="84" t="s">
        <v>66</v>
      </c>
      <c r="E93" s="32">
        <v>40</v>
      </c>
      <c r="F93" s="28" t="s">
        <v>73</v>
      </c>
      <c r="G93" s="38">
        <v>0.6</v>
      </c>
      <c r="H93" s="38">
        <v>1.02</v>
      </c>
      <c r="I93" s="31">
        <f t="shared" si="4"/>
        <v>0.6</v>
      </c>
      <c r="J93" s="31">
        <f t="shared" si="5"/>
        <v>1.1016000000000001</v>
      </c>
    </row>
    <row r="94" spans="1:10" ht="15" customHeight="1">
      <c r="A94" s="27" t="s">
        <v>6</v>
      </c>
      <c r="B94" s="27">
        <v>59</v>
      </c>
      <c r="C94" s="28" t="s">
        <v>87</v>
      </c>
      <c r="D94" s="84" t="s">
        <v>66</v>
      </c>
      <c r="E94" s="32">
        <v>70</v>
      </c>
      <c r="F94" s="28" t="s">
        <v>74</v>
      </c>
      <c r="G94" s="38">
        <v>0.61</v>
      </c>
      <c r="H94" s="38">
        <v>1.04</v>
      </c>
      <c r="I94" s="31">
        <f t="shared" si="4"/>
        <v>0.61</v>
      </c>
      <c r="J94" s="31">
        <f t="shared" si="5"/>
        <v>1.1232000000000002</v>
      </c>
    </row>
    <row r="95" spans="1:10" ht="15" customHeight="1">
      <c r="A95" s="27" t="s">
        <v>6</v>
      </c>
      <c r="B95" s="27">
        <v>59</v>
      </c>
      <c r="C95" s="28" t="s">
        <v>87</v>
      </c>
      <c r="D95" s="84" t="s">
        <v>66</v>
      </c>
      <c r="E95" s="32">
        <v>42</v>
      </c>
      <c r="F95" s="28" t="s">
        <v>75</v>
      </c>
      <c r="G95" s="38">
        <v>0.61</v>
      </c>
      <c r="H95" s="38">
        <v>1.04</v>
      </c>
      <c r="I95" s="31">
        <f t="shared" si="4"/>
        <v>0.61</v>
      </c>
      <c r="J95" s="31">
        <f t="shared" si="5"/>
        <v>1.1232000000000002</v>
      </c>
    </row>
    <row r="96" spans="1:10" ht="15" customHeight="1">
      <c r="A96" s="27" t="s">
        <v>6</v>
      </c>
      <c r="B96" s="27">
        <v>59</v>
      </c>
      <c r="C96" s="28" t="s">
        <v>87</v>
      </c>
      <c r="D96" s="84" t="s">
        <v>66</v>
      </c>
      <c r="E96" s="32">
        <v>48</v>
      </c>
      <c r="F96" s="28" t="s">
        <v>77</v>
      </c>
      <c r="G96" s="38">
        <v>0.61</v>
      </c>
      <c r="H96" s="38">
        <v>1.04</v>
      </c>
      <c r="I96" s="31">
        <f t="shared" si="4"/>
        <v>0.61</v>
      </c>
      <c r="J96" s="31">
        <f t="shared" si="5"/>
        <v>1.1232000000000002</v>
      </c>
    </row>
    <row r="97" spans="1:10" ht="15" customHeight="1">
      <c r="A97" s="27" t="s">
        <v>6</v>
      </c>
      <c r="B97" s="27">
        <v>59</v>
      </c>
      <c r="C97" s="28" t="s">
        <v>87</v>
      </c>
      <c r="D97" s="84" t="s">
        <v>66</v>
      </c>
      <c r="E97" s="32">
        <v>45</v>
      </c>
      <c r="F97" s="28" t="s">
        <v>78</v>
      </c>
      <c r="G97" s="38">
        <v>0.6</v>
      </c>
      <c r="H97" s="38">
        <v>1.02</v>
      </c>
      <c r="I97" s="31">
        <f t="shared" si="4"/>
        <v>0.6</v>
      </c>
      <c r="J97" s="31">
        <f t="shared" si="5"/>
        <v>1.1016000000000001</v>
      </c>
    </row>
    <row r="98" spans="1:10" ht="15" customHeight="1">
      <c r="A98" s="27" t="s">
        <v>6</v>
      </c>
      <c r="B98" s="27">
        <v>59</v>
      </c>
      <c r="C98" s="28" t="s">
        <v>87</v>
      </c>
      <c r="D98" s="84" t="s">
        <v>66</v>
      </c>
      <c r="E98" s="27">
        <v>94</v>
      </c>
      <c r="F98" s="28" t="s">
        <v>317</v>
      </c>
      <c r="G98" s="38">
        <v>0.6</v>
      </c>
      <c r="H98" s="38">
        <v>1.02</v>
      </c>
      <c r="I98" s="31">
        <f t="shared" si="4"/>
        <v>0.6</v>
      </c>
      <c r="J98" s="31">
        <f t="shared" si="5"/>
        <v>1.1016000000000001</v>
      </c>
    </row>
    <row r="99" spans="1:10" ht="15" customHeight="1">
      <c r="A99" s="27" t="s">
        <v>6</v>
      </c>
      <c r="B99" s="27">
        <v>59</v>
      </c>
      <c r="C99" s="28" t="s">
        <v>87</v>
      </c>
      <c r="D99" s="84" t="s">
        <v>66</v>
      </c>
      <c r="E99" s="32">
        <v>82</v>
      </c>
      <c r="F99" s="28" t="s">
        <v>79</v>
      </c>
      <c r="G99" s="33">
        <v>0.53</v>
      </c>
      <c r="H99" s="33">
        <v>1.05</v>
      </c>
      <c r="I99" s="31">
        <f t="shared" ref="I99:I102" si="6">G99</f>
        <v>0.53</v>
      </c>
      <c r="J99" s="31">
        <f t="shared" ref="J99:J102" si="7">H99*1.08</f>
        <v>1.1340000000000001</v>
      </c>
    </row>
    <row r="100" spans="1:10" ht="15" customHeight="1">
      <c r="A100" s="27" t="s">
        <v>6</v>
      </c>
      <c r="B100" s="27">
        <v>59</v>
      </c>
      <c r="C100" s="28" t="s">
        <v>87</v>
      </c>
      <c r="D100" s="84" t="s">
        <v>66</v>
      </c>
      <c r="E100" s="32">
        <v>38</v>
      </c>
      <c r="F100" s="28" t="s">
        <v>76</v>
      </c>
      <c r="G100" s="38">
        <v>0.6</v>
      </c>
      <c r="H100" s="38">
        <v>1.2</v>
      </c>
      <c r="I100" s="31">
        <f t="shared" si="6"/>
        <v>0.6</v>
      </c>
      <c r="J100" s="31">
        <f t="shared" si="7"/>
        <v>1.296</v>
      </c>
    </row>
    <row r="101" spans="1:10" ht="15" customHeight="1">
      <c r="A101" s="27" t="s">
        <v>6</v>
      </c>
      <c r="B101" s="27">
        <v>59</v>
      </c>
      <c r="C101" s="28" t="s">
        <v>87</v>
      </c>
      <c r="D101" s="85" t="s">
        <v>66</v>
      </c>
      <c r="E101" s="32">
        <v>0</v>
      </c>
      <c r="F101" s="28" t="s">
        <v>80</v>
      </c>
      <c r="G101" s="38">
        <v>0.3</v>
      </c>
      <c r="H101" s="38">
        <v>0.6</v>
      </c>
      <c r="I101" s="31">
        <f t="shared" si="6"/>
        <v>0.3</v>
      </c>
      <c r="J101" s="31">
        <f t="shared" si="7"/>
        <v>0.64800000000000002</v>
      </c>
    </row>
    <row r="102" spans="1:10" ht="15" customHeight="1">
      <c r="A102" s="27" t="s">
        <v>6</v>
      </c>
      <c r="B102" s="27">
        <v>59</v>
      </c>
      <c r="C102" s="28" t="s">
        <v>87</v>
      </c>
      <c r="D102" s="35" t="s">
        <v>81</v>
      </c>
      <c r="E102" s="36"/>
      <c r="F102" s="37"/>
      <c r="G102" s="38">
        <v>0.3</v>
      </c>
      <c r="H102" s="38">
        <v>0.6</v>
      </c>
      <c r="I102" s="31">
        <f t="shared" si="6"/>
        <v>0.3</v>
      </c>
      <c r="J102" s="31">
        <f t="shared" si="7"/>
        <v>0.64800000000000002</v>
      </c>
    </row>
    <row r="103" spans="1:10" ht="15" customHeight="1">
      <c r="A103" s="27" t="s">
        <v>6</v>
      </c>
      <c r="B103" s="27">
        <v>42</v>
      </c>
      <c r="C103" s="28" t="s">
        <v>89</v>
      </c>
      <c r="D103" s="83" t="s">
        <v>66</v>
      </c>
      <c r="E103" s="32">
        <v>47</v>
      </c>
      <c r="F103" s="28" t="s">
        <v>70</v>
      </c>
      <c r="G103" s="38">
        <v>0.61</v>
      </c>
      <c r="H103" s="38">
        <v>1.04</v>
      </c>
      <c r="I103" s="31">
        <f t="shared" si="2"/>
        <v>0.61</v>
      </c>
      <c r="J103" s="31">
        <f t="shared" si="3"/>
        <v>1.1232000000000002</v>
      </c>
    </row>
    <row r="104" spans="1:10" ht="15" customHeight="1">
      <c r="A104" s="27" t="s">
        <v>6</v>
      </c>
      <c r="B104" s="27">
        <v>42</v>
      </c>
      <c r="C104" s="28" t="s">
        <v>89</v>
      </c>
      <c r="D104" s="84" t="s">
        <v>66</v>
      </c>
      <c r="E104" s="32">
        <v>70</v>
      </c>
      <c r="F104" s="28" t="s">
        <v>74</v>
      </c>
      <c r="G104" s="38">
        <v>0.61</v>
      </c>
      <c r="H104" s="38">
        <v>1.04</v>
      </c>
      <c r="I104" s="31">
        <f t="shared" si="2"/>
        <v>0.61</v>
      </c>
      <c r="J104" s="31">
        <f t="shared" si="3"/>
        <v>1.1232000000000002</v>
      </c>
    </row>
    <row r="105" spans="1:10" ht="15" customHeight="1">
      <c r="A105" s="27" t="s">
        <v>6</v>
      </c>
      <c r="B105" s="27">
        <v>42</v>
      </c>
      <c r="C105" s="28" t="s">
        <v>89</v>
      </c>
      <c r="D105" s="84" t="s">
        <v>66</v>
      </c>
      <c r="E105" s="32">
        <v>45</v>
      </c>
      <c r="F105" s="28" t="s">
        <v>78</v>
      </c>
      <c r="G105" s="38">
        <v>0.6</v>
      </c>
      <c r="H105" s="38">
        <v>1.02</v>
      </c>
      <c r="I105" s="31">
        <f t="shared" si="2"/>
        <v>0.6</v>
      </c>
      <c r="J105" s="31">
        <f t="shared" si="3"/>
        <v>1.1016000000000001</v>
      </c>
    </row>
    <row r="106" spans="1:10" ht="15" customHeight="1">
      <c r="A106" s="27" t="s">
        <v>6</v>
      </c>
      <c r="B106" s="27">
        <v>42</v>
      </c>
      <c r="C106" s="28" t="s">
        <v>89</v>
      </c>
      <c r="D106" s="84" t="s">
        <v>66</v>
      </c>
      <c r="E106" s="27">
        <v>94</v>
      </c>
      <c r="F106" s="28" t="s">
        <v>317</v>
      </c>
      <c r="G106" s="38">
        <v>0.6</v>
      </c>
      <c r="H106" s="38">
        <v>1.02</v>
      </c>
      <c r="I106" s="31">
        <f t="shared" si="2"/>
        <v>0.6</v>
      </c>
      <c r="J106" s="31">
        <f t="shared" si="3"/>
        <v>1.1016000000000001</v>
      </c>
    </row>
    <row r="107" spans="1:10" ht="15" customHeight="1">
      <c r="A107" s="27" t="s">
        <v>6</v>
      </c>
      <c r="B107" s="27">
        <v>42</v>
      </c>
      <c r="C107" s="28" t="s">
        <v>89</v>
      </c>
      <c r="D107" s="84" t="s">
        <v>66</v>
      </c>
      <c r="E107" s="32">
        <v>82</v>
      </c>
      <c r="F107" s="28" t="s">
        <v>79</v>
      </c>
      <c r="G107" s="33">
        <v>0.72</v>
      </c>
      <c r="H107" s="33">
        <v>1.2</v>
      </c>
      <c r="I107" s="30">
        <f t="shared" si="2"/>
        <v>0.72</v>
      </c>
      <c r="J107" s="30">
        <f t="shared" si="3"/>
        <v>1.296</v>
      </c>
    </row>
    <row r="108" spans="1:10" ht="15" customHeight="1">
      <c r="A108" s="27" t="s">
        <v>6</v>
      </c>
      <c r="B108" s="27">
        <v>42</v>
      </c>
      <c r="C108" s="28" t="s">
        <v>89</v>
      </c>
      <c r="D108" s="84" t="s">
        <v>66</v>
      </c>
      <c r="E108" s="32">
        <v>38</v>
      </c>
      <c r="F108" s="28" t="s">
        <v>76</v>
      </c>
      <c r="G108" s="33">
        <v>0.81</v>
      </c>
      <c r="H108" s="33">
        <v>1.35</v>
      </c>
      <c r="I108" s="30">
        <f t="shared" si="2"/>
        <v>0.81</v>
      </c>
      <c r="J108" s="30">
        <f t="shared" si="3"/>
        <v>1.4580000000000002</v>
      </c>
    </row>
    <row r="109" spans="1:10" ht="15" customHeight="1">
      <c r="A109" s="27" t="s">
        <v>6</v>
      </c>
      <c r="B109" s="27">
        <v>42</v>
      </c>
      <c r="C109" s="28" t="s">
        <v>89</v>
      </c>
      <c r="D109" s="84" t="s">
        <v>66</v>
      </c>
      <c r="E109" s="32">
        <v>48</v>
      </c>
      <c r="F109" s="28" t="s">
        <v>77</v>
      </c>
      <c r="G109" s="38">
        <v>0.7</v>
      </c>
      <c r="H109" s="38">
        <v>1.2</v>
      </c>
      <c r="I109" s="31">
        <f t="shared" si="2"/>
        <v>0.7</v>
      </c>
      <c r="J109" s="31">
        <f t="shared" si="3"/>
        <v>1.296</v>
      </c>
    </row>
    <row r="110" spans="1:10" ht="15" customHeight="1">
      <c r="A110" s="27" t="s">
        <v>6</v>
      </c>
      <c r="B110" s="27">
        <v>42</v>
      </c>
      <c r="C110" s="28" t="s">
        <v>89</v>
      </c>
      <c r="D110" s="85" t="s">
        <v>66</v>
      </c>
      <c r="E110" s="32">
        <v>0</v>
      </c>
      <c r="F110" s="28" t="s">
        <v>80</v>
      </c>
      <c r="G110" s="38">
        <v>0.3</v>
      </c>
      <c r="H110" s="38">
        <v>0.6</v>
      </c>
      <c r="I110" s="31">
        <f t="shared" si="2"/>
        <v>0.3</v>
      </c>
      <c r="J110" s="31">
        <f t="shared" si="3"/>
        <v>0.64800000000000002</v>
      </c>
    </row>
    <row r="111" spans="1:10" ht="15" customHeight="1">
      <c r="A111" s="27" t="s">
        <v>6</v>
      </c>
      <c r="B111" s="27">
        <v>42</v>
      </c>
      <c r="C111" s="28" t="s">
        <v>89</v>
      </c>
      <c r="D111" s="35" t="s">
        <v>81</v>
      </c>
      <c r="E111" s="36"/>
      <c r="F111" s="37"/>
      <c r="G111" s="38">
        <v>0.3</v>
      </c>
      <c r="H111" s="38">
        <v>0.6</v>
      </c>
      <c r="I111" s="31">
        <f t="shared" si="2"/>
        <v>0.3</v>
      </c>
      <c r="J111" s="31">
        <f t="shared" si="3"/>
        <v>0.64800000000000002</v>
      </c>
    </row>
    <row r="112" spans="1:10" ht="15" customHeight="1">
      <c r="A112" s="27" t="s">
        <v>6</v>
      </c>
      <c r="B112" s="27">
        <v>38</v>
      </c>
      <c r="C112" s="28" t="s">
        <v>90</v>
      </c>
      <c r="D112" s="83" t="s">
        <v>66</v>
      </c>
      <c r="E112" s="32">
        <v>47</v>
      </c>
      <c r="F112" s="28" t="s">
        <v>70</v>
      </c>
      <c r="G112" s="38">
        <v>0.75</v>
      </c>
      <c r="H112" s="38">
        <v>1.5</v>
      </c>
      <c r="I112" s="31">
        <f t="shared" si="2"/>
        <v>0.75</v>
      </c>
      <c r="J112" s="31">
        <f t="shared" si="3"/>
        <v>1.62</v>
      </c>
    </row>
    <row r="113" spans="1:10" ht="15" customHeight="1">
      <c r="A113" s="27" t="s">
        <v>6</v>
      </c>
      <c r="B113" s="27">
        <v>38</v>
      </c>
      <c r="C113" s="28" t="s">
        <v>90</v>
      </c>
      <c r="D113" s="84" t="s">
        <v>66</v>
      </c>
      <c r="E113" s="32">
        <v>44</v>
      </c>
      <c r="F113" s="28" t="s">
        <v>71</v>
      </c>
      <c r="G113" s="38">
        <v>0.61</v>
      </c>
      <c r="H113" s="38">
        <v>1.04</v>
      </c>
      <c r="I113" s="31">
        <f t="shared" si="2"/>
        <v>0.61</v>
      </c>
      <c r="J113" s="31">
        <f t="shared" si="3"/>
        <v>1.1232000000000002</v>
      </c>
    </row>
    <row r="114" spans="1:10" ht="15" customHeight="1">
      <c r="A114" s="27" t="s">
        <v>6</v>
      </c>
      <c r="B114" s="27">
        <v>38</v>
      </c>
      <c r="C114" s="28" t="s">
        <v>90</v>
      </c>
      <c r="D114" s="84" t="s">
        <v>66</v>
      </c>
      <c r="E114" s="27">
        <v>94</v>
      </c>
      <c r="F114" s="28" t="s">
        <v>317</v>
      </c>
      <c r="G114" s="38">
        <v>0.6</v>
      </c>
      <c r="H114" s="38">
        <v>1.02</v>
      </c>
      <c r="I114" s="31">
        <f t="shared" si="2"/>
        <v>0.6</v>
      </c>
      <c r="J114" s="31">
        <f t="shared" si="3"/>
        <v>1.1016000000000001</v>
      </c>
    </row>
    <row r="115" spans="1:10" ht="15" customHeight="1">
      <c r="A115" s="27" t="s">
        <v>6</v>
      </c>
      <c r="B115" s="27">
        <v>38</v>
      </c>
      <c r="C115" s="28" t="s">
        <v>90</v>
      </c>
      <c r="D115" s="84" t="s">
        <v>66</v>
      </c>
      <c r="E115" s="32">
        <v>69</v>
      </c>
      <c r="F115" s="28" t="s">
        <v>72</v>
      </c>
      <c r="G115" s="38">
        <v>0.7</v>
      </c>
      <c r="H115" s="38">
        <v>1.35</v>
      </c>
      <c r="I115" s="31">
        <f t="shared" si="2"/>
        <v>0.7</v>
      </c>
      <c r="J115" s="31">
        <f t="shared" si="3"/>
        <v>1.4580000000000002</v>
      </c>
    </row>
    <row r="116" spans="1:10" ht="15" customHeight="1">
      <c r="A116" s="27" t="s">
        <v>6</v>
      </c>
      <c r="B116" s="27">
        <v>38</v>
      </c>
      <c r="C116" s="28" t="s">
        <v>90</v>
      </c>
      <c r="D116" s="84" t="s">
        <v>66</v>
      </c>
      <c r="E116" s="32">
        <v>70</v>
      </c>
      <c r="F116" s="28" t="s">
        <v>74</v>
      </c>
      <c r="G116" s="38">
        <v>0.7</v>
      </c>
      <c r="H116" s="38">
        <v>1.35</v>
      </c>
      <c r="I116" s="31">
        <f t="shared" si="2"/>
        <v>0.7</v>
      </c>
      <c r="J116" s="31">
        <f t="shared" si="3"/>
        <v>1.4580000000000002</v>
      </c>
    </row>
    <row r="117" spans="1:10" ht="15" customHeight="1">
      <c r="A117" s="27" t="s">
        <v>6</v>
      </c>
      <c r="B117" s="27">
        <v>38</v>
      </c>
      <c r="C117" s="28" t="s">
        <v>90</v>
      </c>
      <c r="D117" s="84" t="s">
        <v>66</v>
      </c>
      <c r="E117" s="32">
        <v>40</v>
      </c>
      <c r="F117" s="28" t="s">
        <v>73</v>
      </c>
      <c r="G117" s="38">
        <v>0.7</v>
      </c>
      <c r="H117" s="38">
        <v>1.35</v>
      </c>
      <c r="I117" s="31">
        <f t="shared" si="2"/>
        <v>0.7</v>
      </c>
      <c r="J117" s="31">
        <f t="shared" si="3"/>
        <v>1.4580000000000002</v>
      </c>
    </row>
    <row r="118" spans="1:10" ht="15" customHeight="1">
      <c r="A118" s="27" t="s">
        <v>6</v>
      </c>
      <c r="B118" s="27">
        <v>38</v>
      </c>
      <c r="C118" s="28" t="s">
        <v>90</v>
      </c>
      <c r="D118" s="84" t="s">
        <v>66</v>
      </c>
      <c r="E118" s="32">
        <v>38</v>
      </c>
      <c r="F118" s="28" t="s">
        <v>76</v>
      </c>
      <c r="G118" s="38">
        <v>0.7</v>
      </c>
      <c r="H118" s="38">
        <v>1.35</v>
      </c>
      <c r="I118" s="31">
        <f t="shared" si="2"/>
        <v>0.7</v>
      </c>
      <c r="J118" s="31">
        <f t="shared" si="3"/>
        <v>1.4580000000000002</v>
      </c>
    </row>
    <row r="119" spans="1:10" ht="15" customHeight="1">
      <c r="A119" s="27" t="s">
        <v>6</v>
      </c>
      <c r="B119" s="27">
        <v>38</v>
      </c>
      <c r="C119" s="28" t="s">
        <v>90</v>
      </c>
      <c r="D119" s="84" t="s">
        <v>66</v>
      </c>
      <c r="E119" s="32">
        <v>45</v>
      </c>
      <c r="F119" s="28" t="s">
        <v>78</v>
      </c>
      <c r="G119" s="38">
        <v>0.7</v>
      </c>
      <c r="H119" s="38">
        <v>1.35</v>
      </c>
      <c r="I119" s="31">
        <f t="shared" si="2"/>
        <v>0.7</v>
      </c>
      <c r="J119" s="31">
        <f t="shared" si="3"/>
        <v>1.4580000000000002</v>
      </c>
    </row>
    <row r="120" spans="1:10" ht="15" customHeight="1">
      <c r="A120" s="27" t="s">
        <v>6</v>
      </c>
      <c r="B120" s="27">
        <v>38</v>
      </c>
      <c r="C120" s="28" t="s">
        <v>90</v>
      </c>
      <c r="D120" s="84" t="s">
        <v>66</v>
      </c>
      <c r="E120" s="32">
        <v>48</v>
      </c>
      <c r="F120" s="28" t="s">
        <v>77</v>
      </c>
      <c r="G120" s="38">
        <v>0.7</v>
      </c>
      <c r="H120" s="38">
        <v>1.35</v>
      </c>
      <c r="I120" s="31">
        <f t="shared" si="2"/>
        <v>0.7</v>
      </c>
      <c r="J120" s="31">
        <f t="shared" si="3"/>
        <v>1.4580000000000002</v>
      </c>
    </row>
    <row r="121" spans="1:10" ht="15" customHeight="1">
      <c r="A121" s="27" t="s">
        <v>6</v>
      </c>
      <c r="B121" s="27">
        <v>38</v>
      </c>
      <c r="C121" s="28" t="s">
        <v>90</v>
      </c>
      <c r="D121" s="84" t="s">
        <v>66</v>
      </c>
      <c r="E121" s="32">
        <v>42</v>
      </c>
      <c r="F121" s="28" t="s">
        <v>75</v>
      </c>
      <c r="G121" s="33">
        <v>0.75</v>
      </c>
      <c r="H121" s="33">
        <v>1.25</v>
      </c>
      <c r="I121" s="30">
        <f t="shared" si="2"/>
        <v>0.75</v>
      </c>
      <c r="J121" s="30">
        <f t="shared" si="3"/>
        <v>1.35</v>
      </c>
    </row>
    <row r="122" spans="1:10" ht="15" customHeight="1">
      <c r="A122" s="27" t="s">
        <v>6</v>
      </c>
      <c r="B122" s="27">
        <v>38</v>
      </c>
      <c r="C122" s="28" t="s">
        <v>90</v>
      </c>
      <c r="D122" s="84" t="s">
        <v>66</v>
      </c>
      <c r="E122" s="32">
        <v>82</v>
      </c>
      <c r="F122" s="28" t="s">
        <v>79</v>
      </c>
      <c r="G122" s="33">
        <v>0.53</v>
      </c>
      <c r="H122" s="33">
        <v>1.05</v>
      </c>
      <c r="I122" s="31">
        <f t="shared" si="2"/>
        <v>0.53</v>
      </c>
      <c r="J122" s="31">
        <f t="shared" si="3"/>
        <v>1.1340000000000001</v>
      </c>
    </row>
    <row r="123" spans="1:10" ht="15" customHeight="1">
      <c r="A123" s="27" t="s">
        <v>6</v>
      </c>
      <c r="B123" s="27">
        <v>38</v>
      </c>
      <c r="C123" s="28" t="s">
        <v>90</v>
      </c>
      <c r="D123" s="85" t="s">
        <v>66</v>
      </c>
      <c r="E123" s="32">
        <v>0</v>
      </c>
      <c r="F123" s="28" t="s">
        <v>80</v>
      </c>
      <c r="G123" s="38">
        <v>0.3</v>
      </c>
      <c r="H123" s="38">
        <v>0.6</v>
      </c>
      <c r="I123" s="31">
        <f t="shared" si="2"/>
        <v>0.3</v>
      </c>
      <c r="J123" s="31">
        <f t="shared" si="3"/>
        <v>0.64800000000000002</v>
      </c>
    </row>
    <row r="124" spans="1:10" ht="15" customHeight="1">
      <c r="A124" s="27" t="s">
        <v>6</v>
      </c>
      <c r="B124" s="27">
        <v>38</v>
      </c>
      <c r="C124" s="28" t="s">
        <v>90</v>
      </c>
      <c r="D124" s="35" t="s">
        <v>81</v>
      </c>
      <c r="E124" s="36"/>
      <c r="F124" s="37"/>
      <c r="G124" s="38">
        <v>0.3</v>
      </c>
      <c r="H124" s="38">
        <v>0.6</v>
      </c>
      <c r="I124" s="31">
        <f t="shared" si="2"/>
        <v>0.3</v>
      </c>
      <c r="J124" s="31">
        <f t="shared" si="3"/>
        <v>0.64800000000000002</v>
      </c>
    </row>
    <row r="125" spans="1:10" ht="15" customHeight="1">
      <c r="A125" s="27" t="s">
        <v>6</v>
      </c>
      <c r="B125" s="27">
        <v>40</v>
      </c>
      <c r="C125" s="28" t="s">
        <v>91</v>
      </c>
      <c r="D125" s="83" t="s">
        <v>92</v>
      </c>
      <c r="E125" s="32">
        <v>47</v>
      </c>
      <c r="F125" s="28" t="s">
        <v>70</v>
      </c>
      <c r="G125" s="38">
        <v>0.61</v>
      </c>
      <c r="H125" s="38">
        <v>1.04</v>
      </c>
      <c r="I125" s="31">
        <f t="shared" ref="I125:I133" si="8">G125</f>
        <v>0.61</v>
      </c>
      <c r="J125" s="31">
        <f t="shared" ref="J125:J133" si="9">H125*1.08</f>
        <v>1.1232000000000002</v>
      </c>
    </row>
    <row r="126" spans="1:10" ht="15" customHeight="1">
      <c r="A126" s="27" t="s">
        <v>6</v>
      </c>
      <c r="B126" s="27">
        <v>40</v>
      </c>
      <c r="C126" s="28" t="s">
        <v>91</v>
      </c>
      <c r="D126" s="84" t="s">
        <v>92</v>
      </c>
      <c r="E126" s="32">
        <v>70</v>
      </c>
      <c r="F126" s="28" t="s">
        <v>74</v>
      </c>
      <c r="G126" s="38">
        <v>0.61</v>
      </c>
      <c r="H126" s="38">
        <v>1.04</v>
      </c>
      <c r="I126" s="31">
        <f t="shared" si="8"/>
        <v>0.61</v>
      </c>
      <c r="J126" s="31">
        <f t="shared" si="9"/>
        <v>1.1232000000000002</v>
      </c>
    </row>
    <row r="127" spans="1:10" ht="15" customHeight="1">
      <c r="A127" s="27" t="s">
        <v>6</v>
      </c>
      <c r="B127" s="27">
        <v>40</v>
      </c>
      <c r="C127" s="28" t="s">
        <v>91</v>
      </c>
      <c r="D127" s="84" t="s">
        <v>92</v>
      </c>
      <c r="E127" s="32">
        <v>48</v>
      </c>
      <c r="F127" s="28" t="s">
        <v>77</v>
      </c>
      <c r="G127" s="38">
        <v>0.61</v>
      </c>
      <c r="H127" s="38">
        <v>1.04</v>
      </c>
      <c r="I127" s="31">
        <f t="shared" si="8"/>
        <v>0.61</v>
      </c>
      <c r="J127" s="31">
        <f t="shared" si="9"/>
        <v>1.1232000000000002</v>
      </c>
    </row>
    <row r="128" spans="1:10" ht="15" customHeight="1">
      <c r="A128" s="27" t="s">
        <v>6</v>
      </c>
      <c r="B128" s="27">
        <v>40</v>
      </c>
      <c r="C128" s="28" t="s">
        <v>91</v>
      </c>
      <c r="D128" s="84" t="s">
        <v>92</v>
      </c>
      <c r="E128" s="32">
        <v>45</v>
      </c>
      <c r="F128" s="28" t="s">
        <v>78</v>
      </c>
      <c r="G128" s="38">
        <v>0.6</v>
      </c>
      <c r="H128" s="38">
        <v>1.02</v>
      </c>
      <c r="I128" s="31">
        <f t="shared" si="8"/>
        <v>0.6</v>
      </c>
      <c r="J128" s="31">
        <f t="shared" si="9"/>
        <v>1.1016000000000001</v>
      </c>
    </row>
    <row r="129" spans="1:10" ht="15" customHeight="1">
      <c r="A129" s="27" t="s">
        <v>6</v>
      </c>
      <c r="B129" s="27">
        <v>40</v>
      </c>
      <c r="C129" s="28" t="s">
        <v>91</v>
      </c>
      <c r="D129" s="84" t="s">
        <v>92</v>
      </c>
      <c r="E129" s="27">
        <v>94</v>
      </c>
      <c r="F129" s="28" t="s">
        <v>317</v>
      </c>
      <c r="G129" s="38">
        <v>0.6</v>
      </c>
      <c r="H129" s="38">
        <v>1.02</v>
      </c>
      <c r="I129" s="31">
        <f t="shared" si="8"/>
        <v>0.6</v>
      </c>
      <c r="J129" s="31">
        <f t="shared" si="9"/>
        <v>1.1016000000000001</v>
      </c>
    </row>
    <row r="130" spans="1:10" ht="15" customHeight="1">
      <c r="A130" s="27" t="s">
        <v>6</v>
      </c>
      <c r="B130" s="27">
        <v>40</v>
      </c>
      <c r="C130" s="28" t="s">
        <v>91</v>
      </c>
      <c r="D130" s="84" t="s">
        <v>92</v>
      </c>
      <c r="E130" s="32">
        <v>82</v>
      </c>
      <c r="F130" s="28" t="s">
        <v>79</v>
      </c>
      <c r="G130" s="33">
        <v>0.53</v>
      </c>
      <c r="H130" s="33">
        <v>1.05</v>
      </c>
      <c r="I130" s="31">
        <f t="shared" si="8"/>
        <v>0.53</v>
      </c>
      <c r="J130" s="31">
        <f t="shared" si="9"/>
        <v>1.1340000000000001</v>
      </c>
    </row>
    <row r="131" spans="1:10" ht="15" customHeight="1">
      <c r="A131" s="27" t="s">
        <v>6</v>
      </c>
      <c r="B131" s="27">
        <v>40</v>
      </c>
      <c r="C131" s="28" t="s">
        <v>91</v>
      </c>
      <c r="D131" s="84" t="s">
        <v>92</v>
      </c>
      <c r="E131" s="32">
        <v>38</v>
      </c>
      <c r="F131" s="28" t="s">
        <v>76</v>
      </c>
      <c r="G131" s="38">
        <v>0.6</v>
      </c>
      <c r="H131" s="38">
        <v>1.2</v>
      </c>
      <c r="I131" s="31">
        <f t="shared" si="8"/>
        <v>0.6</v>
      </c>
      <c r="J131" s="31">
        <f t="shared" si="9"/>
        <v>1.296</v>
      </c>
    </row>
    <row r="132" spans="1:10" ht="15" customHeight="1">
      <c r="A132" s="27" t="s">
        <v>6</v>
      </c>
      <c r="B132" s="27">
        <v>40</v>
      </c>
      <c r="C132" s="28" t="s">
        <v>91</v>
      </c>
      <c r="D132" s="85" t="s">
        <v>92</v>
      </c>
      <c r="E132" s="32">
        <v>0</v>
      </c>
      <c r="F132" s="28" t="s">
        <v>80</v>
      </c>
      <c r="G132" s="38">
        <v>0.3</v>
      </c>
      <c r="H132" s="38">
        <v>0.6</v>
      </c>
      <c r="I132" s="31">
        <f t="shared" si="8"/>
        <v>0.3</v>
      </c>
      <c r="J132" s="31">
        <f t="shared" si="9"/>
        <v>0.64800000000000002</v>
      </c>
    </row>
    <row r="133" spans="1:10" ht="15" customHeight="1">
      <c r="A133" s="27" t="s">
        <v>6</v>
      </c>
      <c r="B133" s="27">
        <v>40</v>
      </c>
      <c r="C133" s="39" t="s">
        <v>91</v>
      </c>
      <c r="D133" s="35" t="s">
        <v>81</v>
      </c>
      <c r="E133" s="36"/>
      <c r="F133" s="37"/>
      <c r="G133" s="38">
        <v>0.3</v>
      </c>
      <c r="H133" s="38">
        <v>0.6</v>
      </c>
      <c r="I133" s="31">
        <f t="shared" si="8"/>
        <v>0.3</v>
      </c>
      <c r="J133" s="31">
        <f t="shared" si="9"/>
        <v>0.64800000000000002</v>
      </c>
    </row>
    <row r="134" spans="1:10" ht="15" customHeight="1">
      <c r="A134" s="27" t="s">
        <v>6</v>
      </c>
      <c r="B134" s="27">
        <v>74</v>
      </c>
      <c r="C134" s="28" t="s">
        <v>93</v>
      </c>
      <c r="D134" s="83" t="s">
        <v>92</v>
      </c>
      <c r="E134" s="32">
        <v>47</v>
      </c>
      <c r="F134" s="28" t="s">
        <v>70</v>
      </c>
      <c r="G134" s="38">
        <v>0.61</v>
      </c>
      <c r="H134" s="38">
        <v>1.04</v>
      </c>
      <c r="I134" s="31">
        <f t="shared" ref="I134:I142" si="10">G134</f>
        <v>0.61</v>
      </c>
      <c r="J134" s="31">
        <f t="shared" ref="J134:J142" si="11">H134*1.08</f>
        <v>1.1232000000000002</v>
      </c>
    </row>
    <row r="135" spans="1:10" ht="15" customHeight="1">
      <c r="A135" s="27" t="s">
        <v>6</v>
      </c>
      <c r="B135" s="27">
        <v>74</v>
      </c>
      <c r="C135" s="28" t="s">
        <v>93</v>
      </c>
      <c r="D135" s="84" t="s">
        <v>92</v>
      </c>
      <c r="E135" s="32">
        <v>70</v>
      </c>
      <c r="F135" s="28" t="s">
        <v>74</v>
      </c>
      <c r="G135" s="38">
        <v>0.61</v>
      </c>
      <c r="H135" s="38">
        <v>1.04</v>
      </c>
      <c r="I135" s="31">
        <f t="shared" si="10"/>
        <v>0.61</v>
      </c>
      <c r="J135" s="31">
        <f t="shared" si="11"/>
        <v>1.1232000000000002</v>
      </c>
    </row>
    <row r="136" spans="1:10" ht="15" customHeight="1">
      <c r="A136" s="27" t="s">
        <v>6</v>
      </c>
      <c r="B136" s="27">
        <v>74</v>
      </c>
      <c r="C136" s="28" t="s">
        <v>93</v>
      </c>
      <c r="D136" s="84" t="s">
        <v>92</v>
      </c>
      <c r="E136" s="32">
        <v>48</v>
      </c>
      <c r="F136" s="28" t="s">
        <v>77</v>
      </c>
      <c r="G136" s="38">
        <v>0.61</v>
      </c>
      <c r="H136" s="38">
        <v>1.04</v>
      </c>
      <c r="I136" s="31">
        <f t="shared" si="10"/>
        <v>0.61</v>
      </c>
      <c r="J136" s="31">
        <f t="shared" si="11"/>
        <v>1.1232000000000002</v>
      </c>
    </row>
    <row r="137" spans="1:10" ht="15" customHeight="1">
      <c r="A137" s="27" t="s">
        <v>6</v>
      </c>
      <c r="B137" s="27">
        <v>74</v>
      </c>
      <c r="C137" s="28" t="s">
        <v>93</v>
      </c>
      <c r="D137" s="84" t="s">
        <v>92</v>
      </c>
      <c r="E137" s="32">
        <v>45</v>
      </c>
      <c r="F137" s="28" t="s">
        <v>78</v>
      </c>
      <c r="G137" s="38">
        <v>0.6</v>
      </c>
      <c r="H137" s="38">
        <v>1.02</v>
      </c>
      <c r="I137" s="31">
        <f t="shared" si="10"/>
        <v>0.6</v>
      </c>
      <c r="J137" s="31">
        <f t="shared" si="11"/>
        <v>1.1016000000000001</v>
      </c>
    </row>
    <row r="138" spans="1:10" ht="15" customHeight="1">
      <c r="A138" s="27" t="s">
        <v>6</v>
      </c>
      <c r="B138" s="27">
        <v>74</v>
      </c>
      <c r="C138" s="28" t="s">
        <v>93</v>
      </c>
      <c r="D138" s="84" t="s">
        <v>92</v>
      </c>
      <c r="E138" s="27">
        <v>94</v>
      </c>
      <c r="F138" s="28" t="s">
        <v>317</v>
      </c>
      <c r="G138" s="38">
        <v>0.6</v>
      </c>
      <c r="H138" s="38">
        <v>1.02</v>
      </c>
      <c r="I138" s="31">
        <f t="shared" si="10"/>
        <v>0.6</v>
      </c>
      <c r="J138" s="31">
        <f t="shared" si="11"/>
        <v>1.1016000000000001</v>
      </c>
    </row>
    <row r="139" spans="1:10" ht="15" customHeight="1">
      <c r="A139" s="27" t="s">
        <v>6</v>
      </c>
      <c r="B139" s="27">
        <v>74</v>
      </c>
      <c r="C139" s="28" t="s">
        <v>93</v>
      </c>
      <c r="D139" s="84" t="s">
        <v>92</v>
      </c>
      <c r="E139" s="32">
        <v>82</v>
      </c>
      <c r="F139" s="28" t="s">
        <v>79</v>
      </c>
      <c r="G139" s="33">
        <v>0.53</v>
      </c>
      <c r="H139" s="33">
        <v>1.05</v>
      </c>
      <c r="I139" s="31">
        <f t="shared" si="10"/>
        <v>0.53</v>
      </c>
      <c r="J139" s="31">
        <f t="shared" si="11"/>
        <v>1.1340000000000001</v>
      </c>
    </row>
    <row r="140" spans="1:10" ht="15" customHeight="1">
      <c r="A140" s="27" t="s">
        <v>6</v>
      </c>
      <c r="B140" s="27">
        <v>74</v>
      </c>
      <c r="C140" s="28" t="s">
        <v>93</v>
      </c>
      <c r="D140" s="84" t="s">
        <v>92</v>
      </c>
      <c r="E140" s="32">
        <v>38</v>
      </c>
      <c r="F140" s="28" t="s">
        <v>76</v>
      </c>
      <c r="G140" s="33">
        <v>0.81</v>
      </c>
      <c r="H140" s="33">
        <v>1.35</v>
      </c>
      <c r="I140" s="30">
        <f t="shared" si="10"/>
        <v>0.81</v>
      </c>
      <c r="J140" s="30">
        <f t="shared" si="11"/>
        <v>1.4580000000000002</v>
      </c>
    </row>
    <row r="141" spans="1:10" ht="15" customHeight="1">
      <c r="A141" s="27" t="s">
        <v>6</v>
      </c>
      <c r="B141" s="27">
        <v>74</v>
      </c>
      <c r="C141" s="28" t="s">
        <v>93</v>
      </c>
      <c r="D141" s="85" t="s">
        <v>92</v>
      </c>
      <c r="E141" s="32">
        <v>0</v>
      </c>
      <c r="F141" s="28" t="s">
        <v>80</v>
      </c>
      <c r="G141" s="38">
        <v>0.3</v>
      </c>
      <c r="H141" s="38">
        <v>0.6</v>
      </c>
      <c r="I141" s="31">
        <f t="shared" si="10"/>
        <v>0.3</v>
      </c>
      <c r="J141" s="31">
        <f t="shared" si="11"/>
        <v>0.64800000000000002</v>
      </c>
    </row>
    <row r="142" spans="1:10" ht="15" customHeight="1">
      <c r="A142" s="27" t="s">
        <v>6</v>
      </c>
      <c r="B142" s="27">
        <v>74</v>
      </c>
      <c r="C142" s="39" t="s">
        <v>93</v>
      </c>
      <c r="D142" s="35" t="s">
        <v>81</v>
      </c>
      <c r="E142" s="36"/>
      <c r="F142" s="37"/>
      <c r="G142" s="38">
        <v>0.3</v>
      </c>
      <c r="H142" s="38">
        <v>0.6</v>
      </c>
      <c r="I142" s="31">
        <f t="shared" si="10"/>
        <v>0.3</v>
      </c>
      <c r="J142" s="31">
        <f t="shared" si="11"/>
        <v>0.64800000000000002</v>
      </c>
    </row>
    <row r="143" spans="1:10" ht="15" customHeight="1">
      <c r="A143" s="27" t="s">
        <v>6</v>
      </c>
      <c r="B143" s="27">
        <v>5</v>
      </c>
      <c r="C143" s="28" t="s">
        <v>94</v>
      </c>
      <c r="D143" s="83" t="s">
        <v>92</v>
      </c>
      <c r="E143" s="32">
        <v>47</v>
      </c>
      <c r="F143" s="28" t="s">
        <v>70</v>
      </c>
      <c r="G143" s="38">
        <v>0.61</v>
      </c>
      <c r="H143" s="38">
        <v>1.04</v>
      </c>
      <c r="I143" s="31">
        <f t="shared" si="2"/>
        <v>0.61</v>
      </c>
      <c r="J143" s="31">
        <f t="shared" si="3"/>
        <v>1.1232000000000002</v>
      </c>
    </row>
    <row r="144" spans="1:10" ht="15" customHeight="1">
      <c r="A144" s="27" t="s">
        <v>6</v>
      </c>
      <c r="B144" s="27">
        <v>5</v>
      </c>
      <c r="C144" s="28" t="s">
        <v>94</v>
      </c>
      <c r="D144" s="84" t="s">
        <v>92</v>
      </c>
      <c r="E144" s="32">
        <v>70</v>
      </c>
      <c r="F144" s="28" t="s">
        <v>74</v>
      </c>
      <c r="G144" s="38">
        <v>0.61</v>
      </c>
      <c r="H144" s="38">
        <v>1.04</v>
      </c>
      <c r="I144" s="31">
        <f t="shared" si="2"/>
        <v>0.61</v>
      </c>
      <c r="J144" s="31">
        <f t="shared" si="3"/>
        <v>1.1232000000000002</v>
      </c>
    </row>
    <row r="145" spans="1:10" ht="15" customHeight="1">
      <c r="A145" s="27" t="s">
        <v>6</v>
      </c>
      <c r="B145" s="27">
        <v>5</v>
      </c>
      <c r="C145" s="28" t="s">
        <v>94</v>
      </c>
      <c r="D145" s="84" t="s">
        <v>92</v>
      </c>
      <c r="E145" s="32">
        <v>48</v>
      </c>
      <c r="F145" s="28" t="s">
        <v>77</v>
      </c>
      <c r="G145" s="38">
        <v>0.61</v>
      </c>
      <c r="H145" s="38">
        <v>1.04</v>
      </c>
      <c r="I145" s="31">
        <f t="shared" si="2"/>
        <v>0.61</v>
      </c>
      <c r="J145" s="31">
        <f t="shared" si="3"/>
        <v>1.1232000000000002</v>
      </c>
    </row>
    <row r="146" spans="1:10" ht="15" customHeight="1">
      <c r="A146" s="27" t="s">
        <v>6</v>
      </c>
      <c r="B146" s="27">
        <v>5</v>
      </c>
      <c r="C146" s="28" t="s">
        <v>94</v>
      </c>
      <c r="D146" s="84" t="s">
        <v>92</v>
      </c>
      <c r="E146" s="32">
        <v>45</v>
      </c>
      <c r="F146" s="28" t="s">
        <v>78</v>
      </c>
      <c r="G146" s="38">
        <v>0.6</v>
      </c>
      <c r="H146" s="38">
        <v>1.02</v>
      </c>
      <c r="I146" s="31">
        <f t="shared" si="2"/>
        <v>0.6</v>
      </c>
      <c r="J146" s="31">
        <f t="shared" si="3"/>
        <v>1.1016000000000001</v>
      </c>
    </row>
    <row r="147" spans="1:10" ht="15" customHeight="1">
      <c r="A147" s="27" t="s">
        <v>6</v>
      </c>
      <c r="B147" s="27">
        <v>5</v>
      </c>
      <c r="C147" s="28" t="s">
        <v>94</v>
      </c>
      <c r="D147" s="84" t="s">
        <v>92</v>
      </c>
      <c r="E147" s="27">
        <v>94</v>
      </c>
      <c r="F147" s="28" t="s">
        <v>317</v>
      </c>
      <c r="G147" s="38">
        <v>0.6</v>
      </c>
      <c r="H147" s="38">
        <v>1.02</v>
      </c>
      <c r="I147" s="31">
        <f t="shared" si="2"/>
        <v>0.6</v>
      </c>
      <c r="J147" s="31">
        <f t="shared" si="3"/>
        <v>1.1016000000000001</v>
      </c>
    </row>
    <row r="148" spans="1:10" ht="15" customHeight="1">
      <c r="A148" s="27" t="s">
        <v>6</v>
      </c>
      <c r="B148" s="27">
        <v>5</v>
      </c>
      <c r="C148" s="28" t="s">
        <v>94</v>
      </c>
      <c r="D148" s="84" t="s">
        <v>92</v>
      </c>
      <c r="E148" s="32">
        <v>82</v>
      </c>
      <c r="F148" s="28" t="s">
        <v>79</v>
      </c>
      <c r="G148" s="33">
        <v>0.72</v>
      </c>
      <c r="H148" s="33">
        <v>1.2</v>
      </c>
      <c r="I148" s="30">
        <f t="shared" si="2"/>
        <v>0.72</v>
      </c>
      <c r="J148" s="30">
        <f t="shared" si="3"/>
        <v>1.296</v>
      </c>
    </row>
    <row r="149" spans="1:10" ht="15" customHeight="1">
      <c r="A149" s="27" t="s">
        <v>6</v>
      </c>
      <c r="B149" s="27">
        <v>5</v>
      </c>
      <c r="C149" s="28" t="s">
        <v>94</v>
      </c>
      <c r="D149" s="84" t="s">
        <v>92</v>
      </c>
      <c r="E149" s="32">
        <v>38</v>
      </c>
      <c r="F149" s="28" t="s">
        <v>76</v>
      </c>
      <c r="G149" s="33">
        <v>0.81</v>
      </c>
      <c r="H149" s="33">
        <v>1.35</v>
      </c>
      <c r="I149" s="30">
        <f t="shared" si="2"/>
        <v>0.81</v>
      </c>
      <c r="J149" s="30">
        <f t="shared" si="3"/>
        <v>1.4580000000000002</v>
      </c>
    </row>
    <row r="150" spans="1:10" ht="15" customHeight="1">
      <c r="A150" s="27" t="s">
        <v>6</v>
      </c>
      <c r="B150" s="27">
        <v>5</v>
      </c>
      <c r="C150" s="28" t="s">
        <v>94</v>
      </c>
      <c r="D150" s="85" t="s">
        <v>92</v>
      </c>
      <c r="E150" s="32">
        <v>0</v>
      </c>
      <c r="F150" s="28" t="s">
        <v>80</v>
      </c>
      <c r="G150" s="38">
        <v>0.3</v>
      </c>
      <c r="H150" s="38">
        <v>0.6</v>
      </c>
      <c r="I150" s="31">
        <f t="shared" si="2"/>
        <v>0.3</v>
      </c>
      <c r="J150" s="31">
        <f t="shared" si="3"/>
        <v>0.64800000000000002</v>
      </c>
    </row>
    <row r="151" spans="1:10" ht="15" customHeight="1">
      <c r="A151" s="27" t="s">
        <v>6</v>
      </c>
      <c r="B151" s="27">
        <v>5</v>
      </c>
      <c r="C151" s="39" t="s">
        <v>94</v>
      </c>
      <c r="D151" s="35" t="s">
        <v>81</v>
      </c>
      <c r="E151" s="36"/>
      <c r="F151" s="37"/>
      <c r="G151" s="38">
        <v>0.3</v>
      </c>
      <c r="H151" s="38">
        <v>0.6</v>
      </c>
      <c r="I151" s="31">
        <f t="shared" si="2"/>
        <v>0.3</v>
      </c>
      <c r="J151" s="31">
        <f t="shared" si="3"/>
        <v>0.64800000000000002</v>
      </c>
    </row>
    <row r="152" spans="1:10" ht="15" customHeight="1">
      <c r="A152" s="27" t="s">
        <v>6</v>
      </c>
      <c r="B152" s="27">
        <v>45</v>
      </c>
      <c r="C152" s="28" t="s">
        <v>95</v>
      </c>
      <c r="D152" s="83" t="s">
        <v>66</v>
      </c>
      <c r="E152" s="32">
        <v>47</v>
      </c>
      <c r="F152" s="28" t="s">
        <v>70</v>
      </c>
      <c r="G152" s="33">
        <v>0.69</v>
      </c>
      <c r="H152" s="33">
        <v>1.1499999999999999</v>
      </c>
      <c r="I152" s="30">
        <f t="shared" si="2"/>
        <v>0.69</v>
      </c>
      <c r="J152" s="30">
        <f t="shared" si="3"/>
        <v>1.242</v>
      </c>
    </row>
    <row r="153" spans="1:10" ht="15" customHeight="1">
      <c r="A153" s="27" t="s">
        <v>6</v>
      </c>
      <c r="B153" s="27">
        <v>45</v>
      </c>
      <c r="C153" s="28" t="s">
        <v>95</v>
      </c>
      <c r="D153" s="84" t="s">
        <v>66</v>
      </c>
      <c r="E153" s="32">
        <v>70</v>
      </c>
      <c r="F153" s="28" t="s">
        <v>74</v>
      </c>
      <c r="G153" s="38">
        <v>0.61</v>
      </c>
      <c r="H153" s="38">
        <v>1.04</v>
      </c>
      <c r="I153" s="31">
        <f t="shared" si="2"/>
        <v>0.61</v>
      </c>
      <c r="J153" s="31">
        <f t="shared" si="3"/>
        <v>1.1232000000000002</v>
      </c>
    </row>
    <row r="154" spans="1:10" ht="15" customHeight="1">
      <c r="A154" s="27" t="s">
        <v>6</v>
      </c>
      <c r="B154" s="27">
        <v>45</v>
      </c>
      <c r="C154" s="28" t="s">
        <v>95</v>
      </c>
      <c r="D154" s="84" t="s">
        <v>66</v>
      </c>
      <c r="E154" s="27">
        <v>94</v>
      </c>
      <c r="F154" s="28" t="s">
        <v>317</v>
      </c>
      <c r="G154" s="38">
        <v>0.6</v>
      </c>
      <c r="H154" s="38">
        <v>1.02</v>
      </c>
      <c r="I154" s="31">
        <f t="shared" si="2"/>
        <v>0.6</v>
      </c>
      <c r="J154" s="31">
        <f t="shared" si="3"/>
        <v>1.1016000000000001</v>
      </c>
    </row>
    <row r="155" spans="1:10" ht="15" customHeight="1">
      <c r="A155" s="27" t="s">
        <v>6</v>
      </c>
      <c r="B155" s="27">
        <v>45</v>
      </c>
      <c r="C155" s="28" t="s">
        <v>95</v>
      </c>
      <c r="D155" s="84" t="s">
        <v>66</v>
      </c>
      <c r="E155" s="32">
        <v>82</v>
      </c>
      <c r="F155" s="28" t="s">
        <v>79</v>
      </c>
      <c r="G155" s="33">
        <v>0.72</v>
      </c>
      <c r="H155" s="33">
        <v>1.2</v>
      </c>
      <c r="I155" s="30">
        <f t="shared" si="2"/>
        <v>0.72</v>
      </c>
      <c r="J155" s="30">
        <f t="shared" si="3"/>
        <v>1.296</v>
      </c>
    </row>
    <row r="156" spans="1:10" ht="15" customHeight="1">
      <c r="A156" s="27" t="s">
        <v>6</v>
      </c>
      <c r="B156" s="27">
        <v>45</v>
      </c>
      <c r="C156" s="28" t="s">
        <v>95</v>
      </c>
      <c r="D156" s="84" t="s">
        <v>66</v>
      </c>
      <c r="E156" s="32">
        <v>38</v>
      </c>
      <c r="F156" s="28" t="s">
        <v>76</v>
      </c>
      <c r="G156" s="33">
        <v>0.81</v>
      </c>
      <c r="H156" s="33">
        <v>1.35</v>
      </c>
      <c r="I156" s="30">
        <f t="shared" si="2"/>
        <v>0.81</v>
      </c>
      <c r="J156" s="30">
        <f t="shared" si="3"/>
        <v>1.4580000000000002</v>
      </c>
    </row>
    <row r="157" spans="1:10" ht="15" customHeight="1">
      <c r="A157" s="27" t="s">
        <v>6</v>
      </c>
      <c r="B157" s="27">
        <v>45</v>
      </c>
      <c r="C157" s="28" t="s">
        <v>95</v>
      </c>
      <c r="D157" s="84" t="s">
        <v>66</v>
      </c>
      <c r="E157" s="32">
        <v>45</v>
      </c>
      <c r="F157" s="28" t="s">
        <v>78</v>
      </c>
      <c r="G157" s="38">
        <v>0.7</v>
      </c>
      <c r="H157" s="38">
        <v>1.2</v>
      </c>
      <c r="I157" s="31">
        <f t="shared" si="2"/>
        <v>0.7</v>
      </c>
      <c r="J157" s="31">
        <f t="shared" si="3"/>
        <v>1.296</v>
      </c>
    </row>
    <row r="158" spans="1:10" ht="15" customHeight="1">
      <c r="A158" s="27" t="s">
        <v>6</v>
      </c>
      <c r="B158" s="27">
        <v>45</v>
      </c>
      <c r="C158" s="28" t="s">
        <v>95</v>
      </c>
      <c r="D158" s="84" t="s">
        <v>66</v>
      </c>
      <c r="E158" s="32">
        <v>48</v>
      </c>
      <c r="F158" s="28" t="s">
        <v>77</v>
      </c>
      <c r="G158" s="38">
        <v>0.7</v>
      </c>
      <c r="H158" s="38">
        <v>1.2</v>
      </c>
      <c r="I158" s="31">
        <f t="shared" si="2"/>
        <v>0.7</v>
      </c>
      <c r="J158" s="31">
        <f t="shared" si="3"/>
        <v>1.296</v>
      </c>
    </row>
    <row r="159" spans="1:10" ht="15" customHeight="1">
      <c r="A159" s="27" t="s">
        <v>6</v>
      </c>
      <c r="B159" s="27">
        <v>45</v>
      </c>
      <c r="C159" s="28" t="s">
        <v>95</v>
      </c>
      <c r="D159" s="85" t="s">
        <v>66</v>
      </c>
      <c r="E159" s="32">
        <v>0</v>
      </c>
      <c r="F159" s="28" t="s">
        <v>80</v>
      </c>
      <c r="G159" s="38">
        <v>0.3</v>
      </c>
      <c r="H159" s="38">
        <v>0.6</v>
      </c>
      <c r="I159" s="31">
        <f t="shared" si="2"/>
        <v>0.3</v>
      </c>
      <c r="J159" s="31">
        <f t="shared" si="3"/>
        <v>0.64800000000000002</v>
      </c>
    </row>
    <row r="160" spans="1:10" ht="15" customHeight="1">
      <c r="A160" s="27" t="s">
        <v>6</v>
      </c>
      <c r="B160" s="27">
        <v>45</v>
      </c>
      <c r="C160" s="28" t="s">
        <v>95</v>
      </c>
      <c r="D160" s="35" t="s">
        <v>81</v>
      </c>
      <c r="E160" s="36"/>
      <c r="F160" s="37"/>
      <c r="G160" s="38">
        <v>0.3</v>
      </c>
      <c r="H160" s="38">
        <v>0.6</v>
      </c>
      <c r="I160" s="31">
        <f t="shared" si="2"/>
        <v>0.3</v>
      </c>
      <c r="J160" s="31">
        <f t="shared" si="3"/>
        <v>0.64800000000000002</v>
      </c>
    </row>
    <row r="161" spans="1:10" ht="15" customHeight="1">
      <c r="A161" s="27" t="s">
        <v>6</v>
      </c>
      <c r="B161" s="27">
        <v>65</v>
      </c>
      <c r="C161" s="28" t="s">
        <v>96</v>
      </c>
      <c r="D161" s="83" t="s">
        <v>66</v>
      </c>
      <c r="E161" s="32">
        <v>47</v>
      </c>
      <c r="F161" s="28" t="s">
        <v>70</v>
      </c>
      <c r="G161" s="38">
        <v>0.75</v>
      </c>
      <c r="H161" s="38">
        <v>1.5</v>
      </c>
      <c r="I161" s="31">
        <f t="shared" si="2"/>
        <v>0.75</v>
      </c>
      <c r="J161" s="31">
        <f t="shared" si="3"/>
        <v>1.62</v>
      </c>
    </row>
    <row r="162" spans="1:10" ht="15" customHeight="1">
      <c r="A162" s="27" t="s">
        <v>6</v>
      </c>
      <c r="B162" s="27">
        <v>65</v>
      </c>
      <c r="C162" s="28" t="s">
        <v>96</v>
      </c>
      <c r="D162" s="84" t="s">
        <v>66</v>
      </c>
      <c r="E162" s="32">
        <v>44</v>
      </c>
      <c r="F162" s="28" t="s">
        <v>71</v>
      </c>
      <c r="G162" s="38">
        <v>0.7</v>
      </c>
      <c r="H162" s="38">
        <v>1.35</v>
      </c>
      <c r="I162" s="31">
        <f t="shared" si="2"/>
        <v>0.7</v>
      </c>
      <c r="J162" s="31">
        <f t="shared" si="3"/>
        <v>1.4580000000000002</v>
      </c>
    </row>
    <row r="163" spans="1:10" ht="15" customHeight="1">
      <c r="A163" s="27" t="s">
        <v>6</v>
      </c>
      <c r="B163" s="27">
        <v>65</v>
      </c>
      <c r="C163" s="28" t="s">
        <v>96</v>
      </c>
      <c r="D163" s="84" t="s">
        <v>66</v>
      </c>
      <c r="E163" s="32">
        <v>69</v>
      </c>
      <c r="F163" s="28" t="s">
        <v>72</v>
      </c>
      <c r="G163" s="38">
        <v>0.7</v>
      </c>
      <c r="H163" s="38">
        <v>1.35</v>
      </c>
      <c r="I163" s="31">
        <f t="shared" si="2"/>
        <v>0.7</v>
      </c>
      <c r="J163" s="31">
        <f t="shared" si="3"/>
        <v>1.4580000000000002</v>
      </c>
    </row>
    <row r="164" spans="1:10" ht="15" customHeight="1">
      <c r="A164" s="27" t="s">
        <v>6</v>
      </c>
      <c r="B164" s="27">
        <v>65</v>
      </c>
      <c r="C164" s="28" t="s">
        <v>96</v>
      </c>
      <c r="D164" s="84" t="s">
        <v>66</v>
      </c>
      <c r="E164" s="32">
        <v>40</v>
      </c>
      <c r="F164" s="28" t="s">
        <v>73</v>
      </c>
      <c r="G164" s="38">
        <v>0.7</v>
      </c>
      <c r="H164" s="38">
        <v>1.35</v>
      </c>
      <c r="I164" s="31">
        <f t="shared" si="2"/>
        <v>0.7</v>
      </c>
      <c r="J164" s="31">
        <f t="shared" si="3"/>
        <v>1.4580000000000002</v>
      </c>
    </row>
    <row r="165" spans="1:10" ht="15" customHeight="1">
      <c r="A165" s="27" t="s">
        <v>6</v>
      </c>
      <c r="B165" s="27">
        <v>65</v>
      </c>
      <c r="C165" s="28" t="s">
        <v>96</v>
      </c>
      <c r="D165" s="84" t="s">
        <v>66</v>
      </c>
      <c r="E165" s="32">
        <v>70</v>
      </c>
      <c r="F165" s="28" t="s">
        <v>74</v>
      </c>
      <c r="G165" s="38">
        <v>0.7</v>
      </c>
      <c r="H165" s="38">
        <v>1.35</v>
      </c>
      <c r="I165" s="31">
        <f t="shared" si="2"/>
        <v>0.7</v>
      </c>
      <c r="J165" s="31">
        <f t="shared" si="3"/>
        <v>1.4580000000000002</v>
      </c>
    </row>
    <row r="166" spans="1:10" ht="15" customHeight="1">
      <c r="A166" s="27" t="s">
        <v>6</v>
      </c>
      <c r="B166" s="27">
        <v>65</v>
      </c>
      <c r="C166" s="28" t="s">
        <v>96</v>
      </c>
      <c r="D166" s="84" t="s">
        <v>66</v>
      </c>
      <c r="E166" s="32">
        <v>38</v>
      </c>
      <c r="F166" s="28" t="s">
        <v>76</v>
      </c>
      <c r="G166" s="33">
        <v>0.84</v>
      </c>
      <c r="H166" s="33">
        <v>1.4</v>
      </c>
      <c r="I166" s="30">
        <f t="shared" si="2"/>
        <v>0.84</v>
      </c>
      <c r="J166" s="30">
        <f t="shared" si="3"/>
        <v>1.512</v>
      </c>
    </row>
    <row r="167" spans="1:10" ht="15" customHeight="1">
      <c r="A167" s="27" t="s">
        <v>6</v>
      </c>
      <c r="B167" s="27">
        <v>65</v>
      </c>
      <c r="C167" s="28" t="s">
        <v>96</v>
      </c>
      <c r="D167" s="84" t="s">
        <v>66</v>
      </c>
      <c r="E167" s="32">
        <v>45</v>
      </c>
      <c r="F167" s="28" t="s">
        <v>78</v>
      </c>
      <c r="G167" s="38">
        <v>0.7</v>
      </c>
      <c r="H167" s="38">
        <v>1.35</v>
      </c>
      <c r="I167" s="31">
        <f t="shared" si="2"/>
        <v>0.7</v>
      </c>
      <c r="J167" s="31">
        <f t="shared" si="3"/>
        <v>1.4580000000000002</v>
      </c>
    </row>
    <row r="168" spans="1:10" ht="15" customHeight="1">
      <c r="A168" s="27" t="s">
        <v>6</v>
      </c>
      <c r="B168" s="27">
        <v>65</v>
      </c>
      <c r="C168" s="28" t="s">
        <v>96</v>
      </c>
      <c r="D168" s="84" t="s">
        <v>66</v>
      </c>
      <c r="E168" s="34">
        <v>94</v>
      </c>
      <c r="F168" s="28" t="s">
        <v>317</v>
      </c>
      <c r="G168" s="38">
        <v>0.6</v>
      </c>
      <c r="H168" s="38">
        <v>1.02</v>
      </c>
      <c r="I168" s="31">
        <f t="shared" si="2"/>
        <v>0.6</v>
      </c>
      <c r="J168" s="31">
        <f t="shared" si="3"/>
        <v>1.1016000000000001</v>
      </c>
    </row>
    <row r="169" spans="1:10" ht="15" customHeight="1">
      <c r="A169" s="27" t="s">
        <v>6</v>
      </c>
      <c r="B169" s="27">
        <v>65</v>
      </c>
      <c r="C169" s="28" t="s">
        <v>96</v>
      </c>
      <c r="D169" s="84" t="s">
        <v>66</v>
      </c>
      <c r="E169" s="32">
        <v>82</v>
      </c>
      <c r="F169" s="28" t="s">
        <v>79</v>
      </c>
      <c r="G169" s="33">
        <v>0.72</v>
      </c>
      <c r="H169" s="33">
        <v>1.2</v>
      </c>
      <c r="I169" s="30">
        <f t="shared" si="2"/>
        <v>0.72</v>
      </c>
      <c r="J169" s="30">
        <f t="shared" si="3"/>
        <v>1.296</v>
      </c>
    </row>
    <row r="170" spans="1:10" ht="15" customHeight="1">
      <c r="A170" s="27" t="s">
        <v>6</v>
      </c>
      <c r="B170" s="27">
        <v>65</v>
      </c>
      <c r="C170" s="28" t="s">
        <v>96</v>
      </c>
      <c r="D170" s="84" t="s">
        <v>66</v>
      </c>
      <c r="E170" s="32">
        <v>42</v>
      </c>
      <c r="F170" s="28" t="s">
        <v>75</v>
      </c>
      <c r="G170" s="38">
        <v>0.6</v>
      </c>
      <c r="H170" s="38">
        <v>1.5</v>
      </c>
      <c r="I170" s="31">
        <f t="shared" si="2"/>
        <v>0.6</v>
      </c>
      <c r="J170" s="31">
        <f t="shared" si="3"/>
        <v>1.62</v>
      </c>
    </row>
    <row r="171" spans="1:10" ht="15" customHeight="1">
      <c r="A171" s="27" t="s">
        <v>6</v>
      </c>
      <c r="B171" s="27">
        <v>65</v>
      </c>
      <c r="C171" s="28" t="s">
        <v>96</v>
      </c>
      <c r="D171" s="84" t="s">
        <v>66</v>
      </c>
      <c r="E171" s="32">
        <v>48</v>
      </c>
      <c r="F171" s="28" t="s">
        <v>77</v>
      </c>
      <c r="G171" s="38">
        <v>1.1100000000000001</v>
      </c>
      <c r="H171" s="38">
        <v>1.5</v>
      </c>
      <c r="I171" s="31">
        <f t="shared" si="2"/>
        <v>1.1100000000000001</v>
      </c>
      <c r="J171" s="31">
        <f t="shared" si="3"/>
        <v>1.62</v>
      </c>
    </row>
    <row r="172" spans="1:10" ht="15" customHeight="1">
      <c r="A172" s="27" t="s">
        <v>6</v>
      </c>
      <c r="B172" s="27">
        <v>65</v>
      </c>
      <c r="C172" s="28" t="s">
        <v>96</v>
      </c>
      <c r="D172" s="85" t="s">
        <v>66</v>
      </c>
      <c r="E172" s="32">
        <v>0</v>
      </c>
      <c r="F172" s="28" t="s">
        <v>80</v>
      </c>
      <c r="G172" s="38">
        <v>0.3</v>
      </c>
      <c r="H172" s="38">
        <v>0.6</v>
      </c>
      <c r="I172" s="31">
        <f t="shared" si="2"/>
        <v>0.3</v>
      </c>
      <c r="J172" s="31">
        <f t="shared" si="3"/>
        <v>0.64800000000000002</v>
      </c>
    </row>
    <row r="173" spans="1:10" ht="15" customHeight="1">
      <c r="A173" s="27" t="s">
        <v>6</v>
      </c>
      <c r="B173" s="27">
        <v>65</v>
      </c>
      <c r="C173" s="28" t="s">
        <v>96</v>
      </c>
      <c r="D173" s="35" t="s">
        <v>81</v>
      </c>
      <c r="E173" s="36"/>
      <c r="F173" s="37"/>
      <c r="G173" s="33">
        <v>0.3</v>
      </c>
      <c r="H173" s="33">
        <v>0.6</v>
      </c>
      <c r="I173" s="31">
        <f t="shared" si="2"/>
        <v>0.3</v>
      </c>
      <c r="J173" s="31">
        <f t="shared" si="3"/>
        <v>0.64800000000000002</v>
      </c>
    </row>
    <row r="174" spans="1:10">
      <c r="A174" s="15"/>
      <c r="B174" s="15"/>
      <c r="C174" s="15"/>
      <c r="D174" s="15"/>
      <c r="E174" s="17"/>
      <c r="F174" s="15"/>
      <c r="G174" s="14"/>
      <c r="H174" s="14"/>
      <c r="I174" s="12"/>
      <c r="J174" s="12"/>
    </row>
    <row r="175" spans="1:10" ht="67.5" customHeight="1">
      <c r="A175" s="82" t="s">
        <v>332</v>
      </c>
      <c r="B175" s="82"/>
      <c r="C175" s="82"/>
      <c r="D175" s="82"/>
      <c r="E175" s="82"/>
      <c r="F175" s="82"/>
      <c r="G175" s="82"/>
      <c r="H175" s="82"/>
      <c r="I175" s="82"/>
      <c r="J175" s="82"/>
    </row>
  </sheetData>
  <sheetProtection algorithmName="SHA-512" hashValue="hN9i/8ZrXdu0LjoMdz1l4WmdvSi0cCTrOCS+9huSrvUuxFq1RhSki0ocXuyNpXPAVm1bMj/oxP5jRFFTjFWjjg==" saltValue="jJ2Fv9XYyF481rjN6+TACg==" spinCount="100000" sheet="1" objects="1" scenarios="1" autoFilter="0"/>
  <autoFilter ref="A6:J173" xr:uid="{00000000-0009-0000-0000-000001000000}">
    <filterColumn colId="6" showButton="0"/>
    <filterColumn colId="8" showButton="0"/>
  </autoFilter>
  <mergeCells count="25">
    <mergeCell ref="A3:J3"/>
    <mergeCell ref="D41:D52"/>
    <mergeCell ref="A6:A7"/>
    <mergeCell ref="B6:B7"/>
    <mergeCell ref="C6:C7"/>
    <mergeCell ref="D6:D7"/>
    <mergeCell ref="G6:H6"/>
    <mergeCell ref="I6:J6"/>
    <mergeCell ref="D8:D19"/>
    <mergeCell ref="D21:D28"/>
    <mergeCell ref="D30:D39"/>
    <mergeCell ref="E6:E7"/>
    <mergeCell ref="F6:F7"/>
    <mergeCell ref="A175:J175"/>
    <mergeCell ref="D161:D172"/>
    <mergeCell ref="D54:D62"/>
    <mergeCell ref="D64:D75"/>
    <mergeCell ref="D103:D110"/>
    <mergeCell ref="D112:D123"/>
    <mergeCell ref="D143:D150"/>
    <mergeCell ref="D152:D159"/>
    <mergeCell ref="D77:D88"/>
    <mergeCell ref="D90:D101"/>
    <mergeCell ref="D125:D132"/>
    <mergeCell ref="D134:D14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>
      <pane ySplit="6" topLeftCell="A7" activePane="bottomLeft" state="frozen"/>
      <selection pane="bottomLeft" activeCell="C12" sqref="C12"/>
    </sheetView>
  </sheetViews>
  <sheetFormatPr baseColWidth="10" defaultRowHeight="14.4"/>
  <cols>
    <col min="1" max="1" width="25.109375" customWidth="1"/>
    <col min="2" max="2" width="11.109375" customWidth="1"/>
    <col min="3" max="3" width="64.33203125" customWidth="1"/>
    <col min="4" max="4" width="12.88671875" style="4" customWidth="1"/>
    <col min="5" max="5" width="12.33203125" style="4" customWidth="1"/>
    <col min="6" max="6" width="12.5546875" customWidth="1"/>
    <col min="7" max="7" width="14" customWidth="1"/>
  </cols>
  <sheetData>
    <row r="1" spans="1:7" ht="39.9" customHeight="1"/>
    <row r="2" spans="1:7" ht="50.1" customHeight="1">
      <c r="A2" s="81" t="s">
        <v>97</v>
      </c>
      <c r="B2" s="81"/>
      <c r="C2" s="81"/>
      <c r="D2" s="81"/>
      <c r="E2" s="81"/>
      <c r="F2" s="81"/>
      <c r="G2" s="81"/>
    </row>
    <row r="3" spans="1:7" ht="5.0999999999999996" customHeight="1">
      <c r="A3" s="66"/>
      <c r="B3" s="63"/>
      <c r="C3" s="65"/>
      <c r="D3" s="65"/>
      <c r="E3" s="65"/>
      <c r="F3" s="65"/>
      <c r="G3" s="65"/>
    </row>
    <row r="4" spans="1:7" ht="5.0999999999999996" customHeight="1">
      <c r="B4" s="61"/>
      <c r="C4" s="59"/>
      <c r="D4" s="59"/>
      <c r="E4" s="59"/>
      <c r="F4" s="59"/>
      <c r="G4" s="59"/>
    </row>
    <row r="5" spans="1:7" ht="24" customHeight="1">
      <c r="A5" s="77" t="s">
        <v>1</v>
      </c>
      <c r="B5" s="78" t="s">
        <v>2</v>
      </c>
      <c r="C5" s="77" t="s">
        <v>3</v>
      </c>
      <c r="D5" s="80" t="s">
        <v>330</v>
      </c>
      <c r="E5" s="80"/>
      <c r="F5" s="80" t="s">
        <v>331</v>
      </c>
      <c r="G5" s="80"/>
    </row>
    <row r="6" spans="1:7" ht="17.25" customHeight="1">
      <c r="A6" s="77"/>
      <c r="B6" s="87"/>
      <c r="C6" s="78"/>
      <c r="D6" s="40" t="s">
        <v>4</v>
      </c>
      <c r="E6" s="40" t="s">
        <v>5</v>
      </c>
      <c r="F6" s="40" t="s">
        <v>4</v>
      </c>
      <c r="G6" s="26" t="s">
        <v>5</v>
      </c>
    </row>
    <row r="7" spans="1:7" ht="15" customHeight="1">
      <c r="A7" s="41" t="s">
        <v>98</v>
      </c>
      <c r="B7" s="27">
        <v>1</v>
      </c>
      <c r="C7" s="28" t="s">
        <v>99</v>
      </c>
      <c r="D7" s="30">
        <v>0.15</v>
      </c>
      <c r="E7" s="30">
        <v>0.4</v>
      </c>
      <c r="F7" s="31">
        <f>D7</f>
        <v>0.15</v>
      </c>
      <c r="G7" s="31">
        <f>E7*1.08</f>
        <v>0.43200000000000005</v>
      </c>
    </row>
    <row r="8" spans="1:7" ht="15" customHeight="1">
      <c r="A8" s="41" t="s">
        <v>98</v>
      </c>
      <c r="B8" s="27">
        <v>23</v>
      </c>
      <c r="C8" s="28" t="s">
        <v>100</v>
      </c>
      <c r="D8" s="30">
        <v>0.15</v>
      </c>
      <c r="E8" s="30">
        <v>0.4</v>
      </c>
      <c r="F8" s="31">
        <f t="shared" ref="F8:F70" si="0">D8</f>
        <v>0.15</v>
      </c>
      <c r="G8" s="31">
        <f t="shared" ref="G8:G70" si="1">E8*1.08</f>
        <v>0.43200000000000005</v>
      </c>
    </row>
    <row r="9" spans="1:7" ht="15" customHeight="1">
      <c r="A9" s="41" t="s">
        <v>98</v>
      </c>
      <c r="B9" s="27">
        <v>3</v>
      </c>
      <c r="C9" s="28" t="s">
        <v>101</v>
      </c>
      <c r="D9" s="30">
        <v>0.15</v>
      </c>
      <c r="E9" s="30">
        <v>0.4</v>
      </c>
      <c r="F9" s="31">
        <f t="shared" si="0"/>
        <v>0.15</v>
      </c>
      <c r="G9" s="31">
        <f t="shared" si="1"/>
        <v>0.43200000000000005</v>
      </c>
    </row>
    <row r="10" spans="1:7" ht="15" customHeight="1">
      <c r="A10" s="41" t="s">
        <v>98</v>
      </c>
      <c r="B10" s="27">
        <v>28</v>
      </c>
      <c r="C10" s="28" t="s">
        <v>102</v>
      </c>
      <c r="D10" s="30">
        <v>0.15</v>
      </c>
      <c r="E10" s="30">
        <v>0.4</v>
      </c>
      <c r="F10" s="31">
        <f t="shared" si="0"/>
        <v>0.15</v>
      </c>
      <c r="G10" s="31">
        <f t="shared" si="1"/>
        <v>0.43200000000000005</v>
      </c>
    </row>
    <row r="11" spans="1:7" ht="15" customHeight="1">
      <c r="A11" s="41" t="s">
        <v>98</v>
      </c>
      <c r="B11" s="27">
        <v>41</v>
      </c>
      <c r="C11" s="28" t="s">
        <v>103</v>
      </c>
      <c r="D11" s="30">
        <v>0.15</v>
      </c>
      <c r="E11" s="30">
        <v>0.4</v>
      </c>
      <c r="F11" s="31">
        <f t="shared" si="0"/>
        <v>0.15</v>
      </c>
      <c r="G11" s="31">
        <f t="shared" si="1"/>
        <v>0.43200000000000005</v>
      </c>
    </row>
    <row r="12" spans="1:7" ht="15" customHeight="1">
      <c r="A12" s="41" t="s">
        <v>98</v>
      </c>
      <c r="B12" s="27">
        <v>76</v>
      </c>
      <c r="C12" s="28" t="s">
        <v>104</v>
      </c>
      <c r="D12" s="30">
        <v>0.15</v>
      </c>
      <c r="E12" s="30">
        <v>0.4</v>
      </c>
      <c r="F12" s="31">
        <f t="shared" si="0"/>
        <v>0.15</v>
      </c>
      <c r="G12" s="31">
        <f t="shared" si="1"/>
        <v>0.43200000000000005</v>
      </c>
    </row>
    <row r="13" spans="1:7" ht="15" customHeight="1">
      <c r="A13" s="41" t="s">
        <v>98</v>
      </c>
      <c r="B13" s="27">
        <v>32</v>
      </c>
      <c r="C13" s="28" t="s">
        <v>105</v>
      </c>
      <c r="D13" s="30">
        <v>0.15</v>
      </c>
      <c r="E13" s="30">
        <v>0.4</v>
      </c>
      <c r="F13" s="31">
        <f t="shared" si="0"/>
        <v>0.15</v>
      </c>
      <c r="G13" s="31">
        <f t="shared" si="1"/>
        <v>0.43200000000000005</v>
      </c>
    </row>
    <row r="14" spans="1:7" ht="15" customHeight="1">
      <c r="A14" s="41" t="s">
        <v>98</v>
      </c>
      <c r="B14" s="27">
        <v>64</v>
      </c>
      <c r="C14" s="28" t="s">
        <v>106</v>
      </c>
      <c r="D14" s="30">
        <v>0.15</v>
      </c>
      <c r="E14" s="30">
        <v>0.4</v>
      </c>
      <c r="F14" s="31">
        <f t="shared" si="0"/>
        <v>0.15</v>
      </c>
      <c r="G14" s="31">
        <f t="shared" si="1"/>
        <v>0.43200000000000005</v>
      </c>
    </row>
    <row r="15" spans="1:7" ht="15" customHeight="1">
      <c r="A15" s="41" t="s">
        <v>98</v>
      </c>
      <c r="B15" s="27">
        <v>19</v>
      </c>
      <c r="C15" s="28" t="s">
        <v>107</v>
      </c>
      <c r="D15" s="30">
        <v>0.15</v>
      </c>
      <c r="E15" s="30">
        <v>0.4</v>
      </c>
      <c r="F15" s="31">
        <f t="shared" si="0"/>
        <v>0.15</v>
      </c>
      <c r="G15" s="31">
        <f t="shared" si="1"/>
        <v>0.43200000000000005</v>
      </c>
    </row>
    <row r="16" spans="1:7" ht="15" customHeight="1">
      <c r="A16" s="41" t="s">
        <v>98</v>
      </c>
      <c r="B16" s="27">
        <v>33</v>
      </c>
      <c r="C16" s="28" t="s">
        <v>108</v>
      </c>
      <c r="D16" s="30">
        <v>0.15</v>
      </c>
      <c r="E16" s="30">
        <v>0.4</v>
      </c>
      <c r="F16" s="31">
        <f t="shared" si="0"/>
        <v>0.15</v>
      </c>
      <c r="G16" s="31">
        <f t="shared" si="1"/>
        <v>0.43200000000000005</v>
      </c>
    </row>
    <row r="17" spans="1:7" ht="15" customHeight="1">
      <c r="A17" s="41" t="s">
        <v>98</v>
      </c>
      <c r="B17" s="27">
        <v>50</v>
      </c>
      <c r="C17" s="28" t="s">
        <v>109</v>
      </c>
      <c r="D17" s="30">
        <v>0.15</v>
      </c>
      <c r="E17" s="30">
        <v>0.4</v>
      </c>
      <c r="F17" s="31">
        <f t="shared" si="0"/>
        <v>0.15</v>
      </c>
      <c r="G17" s="31">
        <f t="shared" si="1"/>
        <v>0.43200000000000005</v>
      </c>
    </row>
    <row r="18" spans="1:7" ht="15" customHeight="1">
      <c r="A18" s="41" t="s">
        <v>98</v>
      </c>
      <c r="B18" s="27">
        <v>26</v>
      </c>
      <c r="C18" s="28" t="s">
        <v>110</v>
      </c>
      <c r="D18" s="30">
        <v>0.15</v>
      </c>
      <c r="E18" s="30">
        <v>0.4</v>
      </c>
      <c r="F18" s="31">
        <f t="shared" si="0"/>
        <v>0.15</v>
      </c>
      <c r="G18" s="31">
        <f t="shared" si="1"/>
        <v>0.43200000000000005</v>
      </c>
    </row>
    <row r="19" spans="1:7" ht="15" customHeight="1">
      <c r="A19" s="41" t="s">
        <v>98</v>
      </c>
      <c r="B19" s="27">
        <v>56</v>
      </c>
      <c r="C19" s="28" t="s">
        <v>111</v>
      </c>
      <c r="D19" s="30">
        <v>0.15</v>
      </c>
      <c r="E19" s="30">
        <v>0.4</v>
      </c>
      <c r="F19" s="31">
        <f t="shared" si="0"/>
        <v>0.15</v>
      </c>
      <c r="G19" s="31">
        <f t="shared" si="1"/>
        <v>0.43200000000000005</v>
      </c>
    </row>
    <row r="20" spans="1:7" ht="15" customHeight="1">
      <c r="A20" s="41" t="s">
        <v>98</v>
      </c>
      <c r="B20" s="27">
        <v>78</v>
      </c>
      <c r="C20" s="28" t="s">
        <v>112</v>
      </c>
      <c r="D20" s="30">
        <v>0.15</v>
      </c>
      <c r="E20" s="30">
        <v>0.4</v>
      </c>
      <c r="F20" s="31">
        <f t="shared" si="0"/>
        <v>0.15</v>
      </c>
      <c r="G20" s="31">
        <f t="shared" si="1"/>
        <v>0.43200000000000005</v>
      </c>
    </row>
    <row r="21" spans="1:7" ht="15" customHeight="1">
      <c r="A21" s="41" t="s">
        <v>98</v>
      </c>
      <c r="B21" s="27">
        <v>85</v>
      </c>
      <c r="C21" s="28" t="s">
        <v>113</v>
      </c>
      <c r="D21" s="30">
        <v>0.15</v>
      </c>
      <c r="E21" s="30">
        <v>0.4</v>
      </c>
      <c r="F21" s="31">
        <f t="shared" si="0"/>
        <v>0.15</v>
      </c>
      <c r="G21" s="31">
        <f t="shared" si="1"/>
        <v>0.43200000000000005</v>
      </c>
    </row>
    <row r="22" spans="1:7" ht="15" customHeight="1">
      <c r="A22" s="41" t="s">
        <v>98</v>
      </c>
      <c r="B22" s="27">
        <v>34</v>
      </c>
      <c r="C22" s="28" t="s">
        <v>114</v>
      </c>
      <c r="D22" s="30">
        <v>0.15</v>
      </c>
      <c r="E22" s="30">
        <v>0.4</v>
      </c>
      <c r="F22" s="31">
        <f t="shared" si="0"/>
        <v>0.15</v>
      </c>
      <c r="G22" s="31">
        <f t="shared" si="1"/>
        <v>0.43200000000000005</v>
      </c>
    </row>
    <row r="23" spans="1:7" ht="15" customHeight="1">
      <c r="A23" s="41" t="s">
        <v>98</v>
      </c>
      <c r="B23" s="27">
        <v>70</v>
      </c>
      <c r="C23" s="28" t="s">
        <v>115</v>
      </c>
      <c r="D23" s="30">
        <v>0.15</v>
      </c>
      <c r="E23" s="30">
        <v>0.4</v>
      </c>
      <c r="F23" s="31">
        <f t="shared" si="0"/>
        <v>0.15</v>
      </c>
      <c r="G23" s="31">
        <f t="shared" si="1"/>
        <v>0.43200000000000005</v>
      </c>
    </row>
    <row r="24" spans="1:7" ht="15" customHeight="1">
      <c r="A24" s="41" t="s">
        <v>98</v>
      </c>
      <c r="B24" s="27">
        <v>88</v>
      </c>
      <c r="C24" s="28" t="s">
        <v>116</v>
      </c>
      <c r="D24" s="30">
        <v>0.15</v>
      </c>
      <c r="E24" s="30">
        <v>0.4</v>
      </c>
      <c r="F24" s="31">
        <f t="shared" si="0"/>
        <v>0.15</v>
      </c>
      <c r="G24" s="31">
        <f t="shared" si="1"/>
        <v>0.43200000000000005</v>
      </c>
    </row>
    <row r="25" spans="1:7" ht="15" customHeight="1">
      <c r="A25" s="41" t="s">
        <v>98</v>
      </c>
      <c r="B25" s="27">
        <v>4</v>
      </c>
      <c r="C25" s="28" t="s">
        <v>117</v>
      </c>
      <c r="D25" s="30">
        <v>0.15</v>
      </c>
      <c r="E25" s="30">
        <v>0.4</v>
      </c>
      <c r="F25" s="31">
        <f t="shared" si="0"/>
        <v>0.15</v>
      </c>
      <c r="G25" s="31">
        <f t="shared" si="1"/>
        <v>0.43200000000000005</v>
      </c>
    </row>
    <row r="26" spans="1:7" ht="15" customHeight="1">
      <c r="A26" s="41" t="s">
        <v>98</v>
      </c>
      <c r="B26" s="27">
        <v>42</v>
      </c>
      <c r="C26" s="28" t="s">
        <v>118</v>
      </c>
      <c r="D26" s="30">
        <v>0.15</v>
      </c>
      <c r="E26" s="30">
        <v>0.4</v>
      </c>
      <c r="F26" s="31">
        <f t="shared" si="0"/>
        <v>0.15</v>
      </c>
      <c r="G26" s="31">
        <f t="shared" si="1"/>
        <v>0.43200000000000005</v>
      </c>
    </row>
    <row r="27" spans="1:7" ht="15" customHeight="1">
      <c r="A27" s="41" t="s">
        <v>98</v>
      </c>
      <c r="B27" s="27">
        <v>77</v>
      </c>
      <c r="C27" s="28" t="s">
        <v>119</v>
      </c>
      <c r="D27" s="30">
        <v>0.15</v>
      </c>
      <c r="E27" s="30">
        <v>0.4</v>
      </c>
      <c r="F27" s="31">
        <f t="shared" si="0"/>
        <v>0.15</v>
      </c>
      <c r="G27" s="31">
        <f t="shared" si="1"/>
        <v>0.43200000000000005</v>
      </c>
    </row>
    <row r="28" spans="1:7" ht="15" customHeight="1">
      <c r="A28" s="41" t="s">
        <v>98</v>
      </c>
      <c r="B28" s="27">
        <v>5</v>
      </c>
      <c r="C28" s="28" t="s">
        <v>120</v>
      </c>
      <c r="D28" s="30">
        <v>0.15</v>
      </c>
      <c r="E28" s="30">
        <v>0.4</v>
      </c>
      <c r="F28" s="31">
        <f t="shared" si="0"/>
        <v>0.15</v>
      </c>
      <c r="G28" s="31">
        <f t="shared" si="1"/>
        <v>0.43200000000000005</v>
      </c>
    </row>
    <row r="29" spans="1:7" ht="15" customHeight="1">
      <c r="A29" s="41" t="s">
        <v>98</v>
      </c>
      <c r="B29" s="27">
        <v>84</v>
      </c>
      <c r="C29" s="28" t="s">
        <v>121</v>
      </c>
      <c r="D29" s="30">
        <v>0.15</v>
      </c>
      <c r="E29" s="30">
        <v>0.4</v>
      </c>
      <c r="F29" s="31">
        <f t="shared" si="0"/>
        <v>0.15</v>
      </c>
      <c r="G29" s="31">
        <f t="shared" si="1"/>
        <v>0.43200000000000005</v>
      </c>
    </row>
    <row r="30" spans="1:7" ht="15" customHeight="1">
      <c r="A30" s="41" t="s">
        <v>98</v>
      </c>
      <c r="B30" s="27">
        <v>25</v>
      </c>
      <c r="C30" s="28" t="s">
        <v>122</v>
      </c>
      <c r="D30" s="30">
        <v>0.15</v>
      </c>
      <c r="E30" s="30">
        <v>0.4</v>
      </c>
      <c r="F30" s="31">
        <f t="shared" si="0"/>
        <v>0.15</v>
      </c>
      <c r="G30" s="31">
        <f t="shared" si="1"/>
        <v>0.43200000000000005</v>
      </c>
    </row>
    <row r="31" spans="1:7" ht="15" customHeight="1">
      <c r="A31" s="41" t="s">
        <v>98</v>
      </c>
      <c r="B31" s="27">
        <v>44</v>
      </c>
      <c r="C31" s="28" t="s">
        <v>123</v>
      </c>
      <c r="D31" s="30">
        <v>0.15</v>
      </c>
      <c r="E31" s="30">
        <v>0.4</v>
      </c>
      <c r="F31" s="31">
        <f t="shared" si="0"/>
        <v>0.15</v>
      </c>
      <c r="G31" s="31">
        <f t="shared" si="1"/>
        <v>0.43200000000000005</v>
      </c>
    </row>
    <row r="32" spans="1:7" ht="15" customHeight="1">
      <c r="A32" s="41" t="s">
        <v>98</v>
      </c>
      <c r="B32" s="27">
        <v>54</v>
      </c>
      <c r="C32" s="28" t="s">
        <v>124</v>
      </c>
      <c r="D32" s="30">
        <v>0.15</v>
      </c>
      <c r="E32" s="30">
        <v>0.4</v>
      </c>
      <c r="F32" s="31">
        <f t="shared" si="0"/>
        <v>0.15</v>
      </c>
      <c r="G32" s="31">
        <f t="shared" si="1"/>
        <v>0.43200000000000005</v>
      </c>
    </row>
    <row r="33" spans="1:7" ht="15" customHeight="1">
      <c r="A33" s="41" t="s">
        <v>98</v>
      </c>
      <c r="B33" s="27">
        <v>8</v>
      </c>
      <c r="C33" s="28" t="s">
        <v>125</v>
      </c>
      <c r="D33" s="30">
        <v>0.15</v>
      </c>
      <c r="E33" s="30">
        <v>0.4</v>
      </c>
      <c r="F33" s="31">
        <f t="shared" si="0"/>
        <v>0.15</v>
      </c>
      <c r="G33" s="31">
        <f t="shared" si="1"/>
        <v>0.43200000000000005</v>
      </c>
    </row>
    <row r="34" spans="1:7" ht="15" customHeight="1">
      <c r="A34" s="41" t="s">
        <v>98</v>
      </c>
      <c r="B34" s="27">
        <v>35</v>
      </c>
      <c r="C34" s="28" t="s">
        <v>126</v>
      </c>
      <c r="D34" s="30">
        <v>0.15</v>
      </c>
      <c r="E34" s="30">
        <v>0.4</v>
      </c>
      <c r="F34" s="31">
        <f t="shared" si="0"/>
        <v>0.15</v>
      </c>
      <c r="G34" s="31">
        <f t="shared" si="1"/>
        <v>0.43200000000000005</v>
      </c>
    </row>
    <row r="35" spans="1:7" ht="15" customHeight="1">
      <c r="A35" s="41" t="s">
        <v>98</v>
      </c>
      <c r="B35" s="27">
        <v>9</v>
      </c>
      <c r="C35" s="28" t="s">
        <v>127</v>
      </c>
      <c r="D35" s="30">
        <v>0.15</v>
      </c>
      <c r="E35" s="30">
        <v>0.4</v>
      </c>
      <c r="F35" s="31">
        <f t="shared" si="0"/>
        <v>0.15</v>
      </c>
      <c r="G35" s="31">
        <f t="shared" si="1"/>
        <v>0.43200000000000005</v>
      </c>
    </row>
    <row r="36" spans="1:7" ht="15" customHeight="1">
      <c r="A36" s="41" t="s">
        <v>98</v>
      </c>
      <c r="B36" s="27">
        <v>86</v>
      </c>
      <c r="C36" s="28" t="s">
        <v>128</v>
      </c>
      <c r="D36" s="30">
        <v>0.15</v>
      </c>
      <c r="E36" s="30">
        <v>0.4</v>
      </c>
      <c r="F36" s="31">
        <f t="shared" si="0"/>
        <v>0.15</v>
      </c>
      <c r="G36" s="31">
        <f t="shared" si="1"/>
        <v>0.43200000000000005</v>
      </c>
    </row>
    <row r="37" spans="1:7" ht="15" customHeight="1">
      <c r="A37" s="41" t="s">
        <v>98</v>
      </c>
      <c r="B37" s="27">
        <v>10</v>
      </c>
      <c r="C37" s="28" t="s">
        <v>129</v>
      </c>
      <c r="D37" s="30">
        <v>0.15</v>
      </c>
      <c r="E37" s="30">
        <v>0.4</v>
      </c>
      <c r="F37" s="31">
        <f t="shared" si="0"/>
        <v>0.15</v>
      </c>
      <c r="G37" s="31">
        <f t="shared" si="1"/>
        <v>0.43200000000000005</v>
      </c>
    </row>
    <row r="38" spans="1:7" ht="15" customHeight="1">
      <c r="A38" s="41" t="s">
        <v>98</v>
      </c>
      <c r="B38" s="27">
        <v>22</v>
      </c>
      <c r="C38" s="28" t="s">
        <v>130</v>
      </c>
      <c r="D38" s="30">
        <v>0.15</v>
      </c>
      <c r="E38" s="30">
        <v>0.4</v>
      </c>
      <c r="F38" s="31">
        <f t="shared" si="0"/>
        <v>0.15</v>
      </c>
      <c r="G38" s="31">
        <f t="shared" si="1"/>
        <v>0.43200000000000005</v>
      </c>
    </row>
    <row r="39" spans="1:7" ht="15" customHeight="1">
      <c r="A39" s="41" t="s">
        <v>98</v>
      </c>
      <c r="B39" s="27">
        <v>20</v>
      </c>
      <c r="C39" s="28" t="s">
        <v>131</v>
      </c>
      <c r="D39" s="30">
        <v>0.15</v>
      </c>
      <c r="E39" s="30">
        <v>0.4</v>
      </c>
      <c r="F39" s="31">
        <f t="shared" si="0"/>
        <v>0.15</v>
      </c>
      <c r="G39" s="31">
        <f t="shared" si="1"/>
        <v>0.43200000000000005</v>
      </c>
    </row>
    <row r="40" spans="1:7" ht="15" customHeight="1">
      <c r="A40" s="41" t="s">
        <v>98</v>
      </c>
      <c r="B40" s="27"/>
      <c r="C40" s="28" t="s">
        <v>132</v>
      </c>
      <c r="D40" s="30">
        <v>0.15</v>
      </c>
      <c r="E40" s="30">
        <v>0.4</v>
      </c>
      <c r="F40" s="31">
        <f t="shared" si="0"/>
        <v>0.15</v>
      </c>
      <c r="G40" s="31">
        <f t="shared" si="1"/>
        <v>0.43200000000000005</v>
      </c>
    </row>
    <row r="41" spans="1:7" ht="15" customHeight="1">
      <c r="A41" s="41" t="s">
        <v>98</v>
      </c>
      <c r="B41" s="27">
        <v>6</v>
      </c>
      <c r="C41" s="28" t="s">
        <v>133</v>
      </c>
      <c r="D41" s="30">
        <v>0.15</v>
      </c>
      <c r="E41" s="30">
        <v>0.4</v>
      </c>
      <c r="F41" s="31">
        <f t="shared" si="0"/>
        <v>0.15</v>
      </c>
      <c r="G41" s="31">
        <f t="shared" si="1"/>
        <v>0.43200000000000005</v>
      </c>
    </row>
    <row r="42" spans="1:7" ht="15" customHeight="1">
      <c r="A42" s="41" t="s">
        <v>98</v>
      </c>
      <c r="B42" s="27">
        <v>11</v>
      </c>
      <c r="C42" s="28" t="s">
        <v>134</v>
      </c>
      <c r="D42" s="30">
        <v>0.15</v>
      </c>
      <c r="E42" s="30">
        <v>0.4</v>
      </c>
      <c r="F42" s="31">
        <f t="shared" si="0"/>
        <v>0.15</v>
      </c>
      <c r="G42" s="31">
        <f t="shared" si="1"/>
        <v>0.43200000000000005</v>
      </c>
    </row>
    <row r="43" spans="1:7" ht="15" customHeight="1">
      <c r="A43" s="41" t="s">
        <v>98</v>
      </c>
      <c r="B43" s="27">
        <v>37</v>
      </c>
      <c r="C43" s="28" t="s">
        <v>135</v>
      </c>
      <c r="D43" s="30">
        <v>0.15</v>
      </c>
      <c r="E43" s="30">
        <v>0.4</v>
      </c>
      <c r="F43" s="31">
        <f t="shared" si="0"/>
        <v>0.15</v>
      </c>
      <c r="G43" s="31">
        <f t="shared" si="1"/>
        <v>0.43200000000000005</v>
      </c>
    </row>
    <row r="44" spans="1:7" ht="15" customHeight="1">
      <c r="A44" s="41" t="s">
        <v>98</v>
      </c>
      <c r="B44" s="27">
        <v>36</v>
      </c>
      <c r="C44" s="28" t="s">
        <v>136</v>
      </c>
      <c r="D44" s="30">
        <v>0.15</v>
      </c>
      <c r="E44" s="30">
        <v>0.4</v>
      </c>
      <c r="F44" s="31">
        <f t="shared" si="0"/>
        <v>0.15</v>
      </c>
      <c r="G44" s="31">
        <f t="shared" si="1"/>
        <v>0.43200000000000005</v>
      </c>
    </row>
    <row r="45" spans="1:7" ht="15" customHeight="1">
      <c r="A45" s="41" t="s">
        <v>98</v>
      </c>
      <c r="B45" s="27">
        <v>12</v>
      </c>
      <c r="C45" s="28" t="s">
        <v>137</v>
      </c>
      <c r="D45" s="30">
        <v>0.15</v>
      </c>
      <c r="E45" s="30">
        <v>0.4</v>
      </c>
      <c r="F45" s="31">
        <f t="shared" si="0"/>
        <v>0.15</v>
      </c>
      <c r="G45" s="31">
        <f t="shared" si="1"/>
        <v>0.43200000000000005</v>
      </c>
    </row>
    <row r="46" spans="1:7" ht="15" customHeight="1">
      <c r="A46" s="41" t="s">
        <v>98</v>
      </c>
      <c r="B46" s="27">
        <v>30</v>
      </c>
      <c r="C46" s="28" t="s">
        <v>138</v>
      </c>
      <c r="D46" s="30">
        <v>0.15</v>
      </c>
      <c r="E46" s="30">
        <v>0.4</v>
      </c>
      <c r="F46" s="31">
        <f t="shared" si="0"/>
        <v>0.15</v>
      </c>
      <c r="G46" s="31">
        <f t="shared" si="1"/>
        <v>0.43200000000000005</v>
      </c>
    </row>
    <row r="47" spans="1:7" ht="15" customHeight="1">
      <c r="A47" s="41" t="s">
        <v>98</v>
      </c>
      <c r="B47" s="27">
        <v>45</v>
      </c>
      <c r="C47" s="28" t="s">
        <v>139</v>
      </c>
      <c r="D47" s="30">
        <v>0.15</v>
      </c>
      <c r="E47" s="30">
        <v>0.4</v>
      </c>
      <c r="F47" s="31">
        <f t="shared" si="0"/>
        <v>0.15</v>
      </c>
      <c r="G47" s="31">
        <f t="shared" si="1"/>
        <v>0.43200000000000005</v>
      </c>
    </row>
    <row r="48" spans="1:7" ht="15" customHeight="1">
      <c r="A48" s="41" t="s">
        <v>98</v>
      </c>
      <c r="B48" s="27">
        <v>83</v>
      </c>
      <c r="C48" s="28" t="s">
        <v>140</v>
      </c>
      <c r="D48" s="30">
        <v>0.15</v>
      </c>
      <c r="E48" s="30">
        <v>0.4</v>
      </c>
      <c r="F48" s="31">
        <f t="shared" si="0"/>
        <v>0.15</v>
      </c>
      <c r="G48" s="31">
        <f t="shared" si="1"/>
        <v>0.43200000000000005</v>
      </c>
    </row>
    <row r="49" spans="1:7" ht="15" customHeight="1">
      <c r="A49" s="41" t="s">
        <v>98</v>
      </c>
      <c r="B49" s="27">
        <v>82</v>
      </c>
      <c r="C49" s="28" t="s">
        <v>141</v>
      </c>
      <c r="D49" s="30">
        <v>0.15</v>
      </c>
      <c r="E49" s="30">
        <v>0.4</v>
      </c>
      <c r="F49" s="31">
        <f t="shared" si="0"/>
        <v>0.15</v>
      </c>
      <c r="G49" s="31">
        <f t="shared" si="1"/>
        <v>0.43200000000000005</v>
      </c>
    </row>
    <row r="50" spans="1:7" ht="15" customHeight="1">
      <c r="A50" s="41" t="s">
        <v>98</v>
      </c>
      <c r="B50" s="27">
        <v>24</v>
      </c>
      <c r="C50" s="28" t="s">
        <v>142</v>
      </c>
      <c r="D50" s="30">
        <v>0.15</v>
      </c>
      <c r="E50" s="30">
        <v>0.4</v>
      </c>
      <c r="F50" s="31">
        <f t="shared" si="0"/>
        <v>0.15</v>
      </c>
      <c r="G50" s="31">
        <f t="shared" si="1"/>
        <v>0.43200000000000005</v>
      </c>
    </row>
    <row r="51" spans="1:7" ht="15" customHeight="1">
      <c r="A51" s="41" t="s">
        <v>98</v>
      </c>
      <c r="B51" s="27">
        <v>38</v>
      </c>
      <c r="C51" s="28" t="s">
        <v>143</v>
      </c>
      <c r="D51" s="30">
        <v>0.15</v>
      </c>
      <c r="E51" s="30">
        <v>0.4</v>
      </c>
      <c r="F51" s="31">
        <f t="shared" si="0"/>
        <v>0.15</v>
      </c>
      <c r="G51" s="31">
        <f t="shared" si="1"/>
        <v>0.43200000000000005</v>
      </c>
    </row>
    <row r="52" spans="1:7" ht="15" customHeight="1">
      <c r="A52" s="41" t="s">
        <v>98</v>
      </c>
      <c r="B52" s="27">
        <v>60</v>
      </c>
      <c r="C52" s="28" t="s">
        <v>144</v>
      </c>
      <c r="D52" s="30">
        <v>0.15</v>
      </c>
      <c r="E52" s="30">
        <v>0.4</v>
      </c>
      <c r="F52" s="31">
        <f t="shared" si="0"/>
        <v>0.15</v>
      </c>
      <c r="G52" s="31">
        <f t="shared" si="1"/>
        <v>0.43200000000000005</v>
      </c>
    </row>
    <row r="53" spans="1:7" ht="15" customHeight="1">
      <c r="A53" s="41" t="s">
        <v>98</v>
      </c>
      <c r="B53" s="27">
        <v>52</v>
      </c>
      <c r="C53" s="28" t="s">
        <v>145</v>
      </c>
      <c r="D53" s="30">
        <v>0.15</v>
      </c>
      <c r="E53" s="30">
        <v>0.4</v>
      </c>
      <c r="F53" s="31">
        <f t="shared" si="0"/>
        <v>0.15</v>
      </c>
      <c r="G53" s="31">
        <f t="shared" si="1"/>
        <v>0.43200000000000005</v>
      </c>
    </row>
    <row r="54" spans="1:7" ht="15" customHeight="1">
      <c r="A54" s="41" t="s">
        <v>98</v>
      </c>
      <c r="B54" s="27">
        <v>73</v>
      </c>
      <c r="C54" s="28" t="s">
        <v>146</v>
      </c>
      <c r="D54" s="30">
        <v>0.15</v>
      </c>
      <c r="E54" s="30">
        <v>0.4</v>
      </c>
      <c r="F54" s="31">
        <f t="shared" si="0"/>
        <v>0.15</v>
      </c>
      <c r="G54" s="31">
        <f t="shared" si="1"/>
        <v>0.43200000000000005</v>
      </c>
    </row>
    <row r="55" spans="1:7" ht="15" customHeight="1">
      <c r="A55" s="41" t="s">
        <v>98</v>
      </c>
      <c r="B55" s="27">
        <v>55</v>
      </c>
      <c r="C55" s="28" t="s">
        <v>147</v>
      </c>
      <c r="D55" s="30">
        <v>0.15</v>
      </c>
      <c r="E55" s="30">
        <v>0.4</v>
      </c>
      <c r="F55" s="31">
        <f t="shared" si="0"/>
        <v>0.15</v>
      </c>
      <c r="G55" s="31">
        <f t="shared" si="1"/>
        <v>0.43200000000000005</v>
      </c>
    </row>
    <row r="56" spans="1:7" ht="15" customHeight="1">
      <c r="A56" s="41" t="s">
        <v>98</v>
      </c>
      <c r="B56" s="27">
        <v>81</v>
      </c>
      <c r="C56" s="28" t="s">
        <v>148</v>
      </c>
      <c r="D56" s="30">
        <v>0.15</v>
      </c>
      <c r="E56" s="30">
        <v>0.4</v>
      </c>
      <c r="F56" s="31">
        <f t="shared" si="0"/>
        <v>0.15</v>
      </c>
      <c r="G56" s="31">
        <f t="shared" si="1"/>
        <v>0.43200000000000005</v>
      </c>
    </row>
    <row r="57" spans="1:7" ht="15" customHeight="1">
      <c r="A57" s="41" t="s">
        <v>98</v>
      </c>
      <c r="B57" s="27">
        <v>71</v>
      </c>
      <c r="C57" s="28" t="s">
        <v>149</v>
      </c>
      <c r="D57" s="30">
        <v>0.15</v>
      </c>
      <c r="E57" s="30">
        <v>0.4</v>
      </c>
      <c r="F57" s="31">
        <f t="shared" si="0"/>
        <v>0.15</v>
      </c>
      <c r="G57" s="31">
        <f t="shared" si="1"/>
        <v>0.43200000000000005</v>
      </c>
    </row>
    <row r="58" spans="1:7" ht="15" customHeight="1">
      <c r="A58" s="41" t="s">
        <v>98</v>
      </c>
      <c r="B58" s="27">
        <v>89</v>
      </c>
      <c r="C58" s="28" t="s">
        <v>150</v>
      </c>
      <c r="D58" s="30">
        <v>0.15</v>
      </c>
      <c r="E58" s="30">
        <v>0.4</v>
      </c>
      <c r="F58" s="31">
        <f t="shared" si="0"/>
        <v>0.15</v>
      </c>
      <c r="G58" s="31">
        <f t="shared" si="1"/>
        <v>0.43200000000000005</v>
      </c>
    </row>
    <row r="59" spans="1:7" ht="15" customHeight="1">
      <c r="A59" s="41" t="s">
        <v>98</v>
      </c>
      <c r="B59" s="27">
        <v>61</v>
      </c>
      <c r="C59" s="28" t="s">
        <v>151</v>
      </c>
      <c r="D59" s="30">
        <v>0.15</v>
      </c>
      <c r="E59" s="30">
        <v>0.4</v>
      </c>
      <c r="F59" s="31">
        <f t="shared" si="0"/>
        <v>0.15</v>
      </c>
      <c r="G59" s="31">
        <f t="shared" si="1"/>
        <v>0.43200000000000005</v>
      </c>
    </row>
    <row r="60" spans="1:7" ht="15" customHeight="1">
      <c r="A60" s="41" t="s">
        <v>98</v>
      </c>
      <c r="B60" s="27">
        <v>15</v>
      </c>
      <c r="C60" s="28" t="s">
        <v>152</v>
      </c>
      <c r="D60" s="30">
        <v>0.15</v>
      </c>
      <c r="E60" s="30">
        <v>0.4</v>
      </c>
      <c r="F60" s="31">
        <f t="shared" si="0"/>
        <v>0.15</v>
      </c>
      <c r="G60" s="31">
        <f t="shared" si="1"/>
        <v>0.43200000000000005</v>
      </c>
    </row>
    <row r="61" spans="1:7" ht="15" customHeight="1">
      <c r="A61" s="41" t="s">
        <v>98</v>
      </c>
      <c r="B61" s="27">
        <v>80</v>
      </c>
      <c r="C61" s="28" t="s">
        <v>153</v>
      </c>
      <c r="D61" s="30">
        <v>0.15</v>
      </c>
      <c r="E61" s="30">
        <v>0.4</v>
      </c>
      <c r="F61" s="31">
        <f t="shared" si="0"/>
        <v>0.15</v>
      </c>
      <c r="G61" s="31">
        <f t="shared" si="1"/>
        <v>0.43200000000000005</v>
      </c>
    </row>
    <row r="62" spans="1:7" ht="15" customHeight="1">
      <c r="A62" s="41" t="s">
        <v>98</v>
      </c>
      <c r="B62" s="27">
        <v>40</v>
      </c>
      <c r="C62" s="28" t="s">
        <v>154</v>
      </c>
      <c r="D62" s="30">
        <v>0.15</v>
      </c>
      <c r="E62" s="30">
        <v>0.4</v>
      </c>
      <c r="F62" s="31">
        <f t="shared" si="0"/>
        <v>0.15</v>
      </c>
      <c r="G62" s="31">
        <f t="shared" si="1"/>
        <v>0.43200000000000005</v>
      </c>
    </row>
    <row r="63" spans="1:7" ht="15" customHeight="1">
      <c r="A63" s="41" t="s">
        <v>98</v>
      </c>
      <c r="B63" s="27">
        <v>96</v>
      </c>
      <c r="C63" s="28" t="s">
        <v>155</v>
      </c>
      <c r="D63" s="30">
        <v>0.15</v>
      </c>
      <c r="E63" s="30">
        <v>0.4</v>
      </c>
      <c r="F63" s="31">
        <f t="shared" si="0"/>
        <v>0.15</v>
      </c>
      <c r="G63" s="31">
        <f t="shared" si="1"/>
        <v>0.43200000000000005</v>
      </c>
    </row>
    <row r="64" spans="1:7" ht="15" customHeight="1">
      <c r="A64" s="41" t="s">
        <v>98</v>
      </c>
      <c r="B64" s="27">
        <v>75</v>
      </c>
      <c r="C64" s="28" t="s">
        <v>156</v>
      </c>
      <c r="D64" s="30">
        <v>0.15</v>
      </c>
      <c r="E64" s="30">
        <v>0.4</v>
      </c>
      <c r="F64" s="31">
        <f t="shared" si="0"/>
        <v>0.15</v>
      </c>
      <c r="G64" s="31">
        <f t="shared" si="1"/>
        <v>0.43200000000000005</v>
      </c>
    </row>
    <row r="65" spans="1:10" ht="15" customHeight="1">
      <c r="A65" s="41" t="s">
        <v>98</v>
      </c>
      <c r="B65" s="27">
        <v>72</v>
      </c>
      <c r="C65" s="28" t="s">
        <v>157</v>
      </c>
      <c r="D65" s="30">
        <v>0.15</v>
      </c>
      <c r="E65" s="30">
        <v>0.4</v>
      </c>
      <c r="F65" s="31">
        <f t="shared" si="0"/>
        <v>0.15</v>
      </c>
      <c r="G65" s="31">
        <f t="shared" si="1"/>
        <v>0.43200000000000005</v>
      </c>
    </row>
    <row r="66" spans="1:10" ht="15" customHeight="1">
      <c r="A66" s="41" t="s">
        <v>98</v>
      </c>
      <c r="B66" s="27">
        <v>87</v>
      </c>
      <c r="C66" s="28" t="s">
        <v>158</v>
      </c>
      <c r="D66" s="30">
        <v>0.15</v>
      </c>
      <c r="E66" s="30">
        <v>0.4</v>
      </c>
      <c r="F66" s="31">
        <f t="shared" si="0"/>
        <v>0.15</v>
      </c>
      <c r="G66" s="31">
        <f t="shared" si="1"/>
        <v>0.43200000000000005</v>
      </c>
    </row>
    <row r="67" spans="1:10" ht="15" customHeight="1">
      <c r="A67" s="41" t="s">
        <v>98</v>
      </c>
      <c r="B67" s="27">
        <v>17</v>
      </c>
      <c r="C67" s="28" t="s">
        <v>159</v>
      </c>
      <c r="D67" s="30">
        <v>0.15</v>
      </c>
      <c r="E67" s="30">
        <v>0.4</v>
      </c>
      <c r="F67" s="31">
        <f t="shared" si="0"/>
        <v>0.15</v>
      </c>
      <c r="G67" s="31">
        <f t="shared" si="1"/>
        <v>0.43200000000000005</v>
      </c>
    </row>
    <row r="68" spans="1:10" ht="15" customHeight="1">
      <c r="A68" s="41" t="s">
        <v>98</v>
      </c>
      <c r="B68" s="27">
        <v>18</v>
      </c>
      <c r="C68" s="28" t="s">
        <v>160</v>
      </c>
      <c r="D68" s="30">
        <v>0.15</v>
      </c>
      <c r="E68" s="30">
        <v>0.4</v>
      </c>
      <c r="F68" s="31">
        <f t="shared" si="0"/>
        <v>0.15</v>
      </c>
      <c r="G68" s="31">
        <f t="shared" si="1"/>
        <v>0.43200000000000005</v>
      </c>
    </row>
    <row r="69" spans="1:10" ht="15" customHeight="1">
      <c r="A69" s="41" t="s">
        <v>98</v>
      </c>
      <c r="B69" s="27">
        <v>53</v>
      </c>
      <c r="C69" s="28" t="s">
        <v>161</v>
      </c>
      <c r="D69" s="30">
        <v>0.15</v>
      </c>
      <c r="E69" s="30">
        <v>0.4</v>
      </c>
      <c r="F69" s="31">
        <f t="shared" si="0"/>
        <v>0.15</v>
      </c>
      <c r="G69" s="31">
        <f t="shared" si="1"/>
        <v>0.43200000000000005</v>
      </c>
    </row>
    <row r="70" spans="1:10" ht="15" customHeight="1">
      <c r="A70" s="42" t="s">
        <v>98</v>
      </c>
      <c r="B70" s="43">
        <v>0</v>
      </c>
      <c r="C70" s="44" t="s">
        <v>162</v>
      </c>
      <c r="D70" s="45">
        <v>0.15</v>
      </c>
      <c r="E70" s="45">
        <v>0.4</v>
      </c>
      <c r="F70" s="46">
        <f t="shared" si="0"/>
        <v>0.15</v>
      </c>
      <c r="G70" s="31">
        <f t="shared" si="1"/>
        <v>0.43200000000000005</v>
      </c>
    </row>
    <row r="71" spans="1:10">
      <c r="A71" s="15"/>
      <c r="B71" s="15"/>
      <c r="C71" s="15"/>
      <c r="D71" s="16"/>
      <c r="E71" s="16"/>
      <c r="F71" s="15"/>
      <c r="G71" s="15"/>
    </row>
    <row r="72" spans="1:10" ht="89.25" customHeight="1">
      <c r="A72" s="88" t="s">
        <v>335</v>
      </c>
      <c r="B72" s="88"/>
      <c r="C72" s="88"/>
      <c r="D72" s="88"/>
      <c r="E72" s="88"/>
      <c r="F72" s="88"/>
      <c r="G72" s="88"/>
      <c r="H72" s="8"/>
      <c r="I72" s="8"/>
      <c r="J72" s="8"/>
    </row>
  </sheetData>
  <sheetProtection algorithmName="SHA-512" hashValue="f+X1couD+pwbizkURdgTgvfRFtlxCvNH0YbpN6Z8gOznYu4G2oh704t4IHdBgJ/Ocom1NBifHuhNJw2Ix4VJcA==" saltValue="pdjMEreqKvIOxyXhRhGQ1A==" spinCount="100000" sheet="1" objects="1" scenarios="1" autoFilter="0"/>
  <autoFilter ref="A5:G70" xr:uid="{00000000-0009-0000-0000-000002000000}">
    <filterColumn colId="3" showButton="0"/>
    <filterColumn colId="5" showButton="0"/>
  </autoFilter>
  <mergeCells count="7">
    <mergeCell ref="A2:G2"/>
    <mergeCell ref="A72:G72"/>
    <mergeCell ref="A5:A6"/>
    <mergeCell ref="B5:B6"/>
    <mergeCell ref="C5:C6"/>
    <mergeCell ref="D5:E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04"/>
  <sheetViews>
    <sheetView showGridLines="0" topLeftCell="A2" workbookViewId="0">
      <pane ySplit="6" topLeftCell="A8" activePane="bottomLeft" state="frozen"/>
      <selection activeCell="A2" sqref="A2"/>
      <selection pane="bottomLeft" activeCell="C18" sqref="C18"/>
    </sheetView>
  </sheetViews>
  <sheetFormatPr baseColWidth="10" defaultRowHeight="14.4"/>
  <cols>
    <col min="1" max="1" width="22.109375" customWidth="1"/>
    <col min="2" max="2" width="10.5546875" customWidth="1"/>
    <col min="3" max="3" width="57.6640625" customWidth="1"/>
    <col min="4" max="4" width="17.109375" customWidth="1"/>
    <col min="5" max="5" width="8.44140625" style="1" customWidth="1"/>
    <col min="6" max="6" width="33.109375" customWidth="1"/>
    <col min="7" max="7" width="10.88671875" style="4" customWidth="1"/>
    <col min="8" max="8" width="13.5546875" style="4" customWidth="1"/>
    <col min="9" max="9" width="11.88671875" customWidth="1"/>
    <col min="10" max="10" width="14.33203125" customWidth="1"/>
    <col min="11" max="11" width="1.44140625" customWidth="1"/>
    <col min="12" max="12" width="4.6640625" hidden="1" customWidth="1"/>
  </cols>
  <sheetData>
    <row r="2" spans="1:10" ht="39.9" customHeight="1"/>
    <row r="3" spans="1:10" ht="50.1" customHeight="1">
      <c r="A3" s="81" t="s">
        <v>163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5.0999999999999996" customHeight="1">
      <c r="A4" s="65"/>
      <c r="B4" s="63"/>
      <c r="C4" s="65"/>
      <c r="D4" s="65"/>
      <c r="E4" s="65"/>
      <c r="F4" s="65"/>
      <c r="G4" s="65"/>
      <c r="H4" s="65"/>
      <c r="I4" s="65"/>
      <c r="J4" s="65"/>
    </row>
    <row r="5" spans="1:10" ht="5.0999999999999996" customHeight="1">
      <c r="A5" s="59"/>
      <c r="B5" s="61"/>
      <c r="C5" s="59"/>
      <c r="D5" s="59"/>
      <c r="E5" s="59"/>
      <c r="F5" s="59"/>
      <c r="G5" s="59"/>
      <c r="H5" s="59"/>
      <c r="I5" s="59"/>
      <c r="J5" s="59"/>
    </row>
    <row r="6" spans="1:10" ht="25.5" customHeight="1">
      <c r="A6" s="77" t="s">
        <v>1</v>
      </c>
      <c r="B6" s="78" t="s">
        <v>2</v>
      </c>
      <c r="C6" s="77" t="s">
        <v>3</v>
      </c>
      <c r="D6" s="77" t="s">
        <v>66</v>
      </c>
      <c r="E6" s="77" t="s">
        <v>67</v>
      </c>
      <c r="F6" s="77" t="s">
        <v>68</v>
      </c>
      <c r="G6" s="80" t="s">
        <v>330</v>
      </c>
      <c r="H6" s="80"/>
      <c r="I6" s="80" t="s">
        <v>331</v>
      </c>
      <c r="J6" s="80"/>
    </row>
    <row r="7" spans="1:10">
      <c r="A7" s="77"/>
      <c r="B7" s="79"/>
      <c r="C7" s="77"/>
      <c r="D7" s="77"/>
      <c r="E7" s="77"/>
      <c r="F7" s="77"/>
      <c r="G7" s="26" t="s">
        <v>4</v>
      </c>
      <c r="H7" s="26" t="s">
        <v>5</v>
      </c>
      <c r="I7" s="26" t="s">
        <v>4</v>
      </c>
      <c r="J7" s="26" t="s">
        <v>5</v>
      </c>
    </row>
    <row r="8" spans="1:10" ht="15.9" customHeight="1">
      <c r="A8" s="41" t="s">
        <v>98</v>
      </c>
      <c r="B8" s="27">
        <v>2</v>
      </c>
      <c r="C8" s="28" t="s">
        <v>164</v>
      </c>
      <c r="D8" s="83" t="s">
        <v>66</v>
      </c>
      <c r="E8" s="32">
        <v>47</v>
      </c>
      <c r="F8" s="28" t="s">
        <v>70</v>
      </c>
      <c r="G8" s="29">
        <v>0.61</v>
      </c>
      <c r="H8" s="29">
        <v>1.04</v>
      </c>
      <c r="I8" s="31">
        <f>G8</f>
        <v>0.61</v>
      </c>
      <c r="J8" s="31">
        <f>H8*1.08</f>
        <v>1.1232000000000002</v>
      </c>
    </row>
    <row r="9" spans="1:10" ht="15.9" customHeight="1">
      <c r="A9" s="41" t="s">
        <v>98</v>
      </c>
      <c r="B9" s="27">
        <v>2</v>
      </c>
      <c r="C9" s="28" t="s">
        <v>164</v>
      </c>
      <c r="D9" s="84" t="s">
        <v>66</v>
      </c>
      <c r="E9" s="32">
        <v>40</v>
      </c>
      <c r="F9" s="28" t="s">
        <v>73</v>
      </c>
      <c r="G9" s="29">
        <v>0.6</v>
      </c>
      <c r="H9" s="29">
        <v>1.02</v>
      </c>
      <c r="I9" s="31">
        <f t="shared" ref="I9:I74" si="0">G9</f>
        <v>0.6</v>
      </c>
      <c r="J9" s="31">
        <f t="shared" ref="J9:J74" si="1">H9*1.08</f>
        <v>1.1016000000000001</v>
      </c>
    </row>
    <row r="10" spans="1:10" ht="15.9" customHeight="1">
      <c r="A10" s="41" t="s">
        <v>98</v>
      </c>
      <c r="B10" s="27">
        <v>2</v>
      </c>
      <c r="C10" s="28" t="s">
        <v>164</v>
      </c>
      <c r="D10" s="84" t="s">
        <v>66</v>
      </c>
      <c r="E10" s="32">
        <v>48</v>
      </c>
      <c r="F10" s="28" t="s">
        <v>77</v>
      </c>
      <c r="G10" s="33">
        <v>0.61</v>
      </c>
      <c r="H10" s="33">
        <v>1.04</v>
      </c>
      <c r="I10" s="31">
        <f t="shared" si="0"/>
        <v>0.61</v>
      </c>
      <c r="J10" s="31">
        <f t="shared" si="1"/>
        <v>1.1232000000000002</v>
      </c>
    </row>
    <row r="11" spans="1:10" ht="15.9" customHeight="1">
      <c r="A11" s="41" t="s">
        <v>98</v>
      </c>
      <c r="B11" s="27">
        <v>2</v>
      </c>
      <c r="C11" s="28" t="s">
        <v>164</v>
      </c>
      <c r="D11" s="84" t="s">
        <v>66</v>
      </c>
      <c r="E11" s="32">
        <v>45</v>
      </c>
      <c r="F11" s="28" t="s">
        <v>78</v>
      </c>
      <c r="G11" s="29">
        <v>0.61</v>
      </c>
      <c r="H11" s="29">
        <v>1.04</v>
      </c>
      <c r="I11" s="31">
        <f t="shared" si="0"/>
        <v>0.61</v>
      </c>
      <c r="J11" s="31">
        <f t="shared" si="1"/>
        <v>1.1232000000000002</v>
      </c>
    </row>
    <row r="12" spans="1:10" ht="15.9" customHeight="1">
      <c r="A12" s="41" t="s">
        <v>98</v>
      </c>
      <c r="B12" s="27">
        <v>2</v>
      </c>
      <c r="C12" s="28" t="s">
        <v>164</v>
      </c>
      <c r="D12" s="84" t="s">
        <v>66</v>
      </c>
      <c r="E12" s="32">
        <v>44</v>
      </c>
      <c r="F12" s="28" t="s">
        <v>71</v>
      </c>
      <c r="G12" s="29">
        <v>0.7</v>
      </c>
      <c r="H12" s="29">
        <v>1.35</v>
      </c>
      <c r="I12" s="31">
        <f t="shared" si="0"/>
        <v>0.7</v>
      </c>
      <c r="J12" s="31">
        <f t="shared" si="1"/>
        <v>1.4580000000000002</v>
      </c>
    </row>
    <row r="13" spans="1:10" ht="15.9" customHeight="1">
      <c r="A13" s="41" t="s">
        <v>98</v>
      </c>
      <c r="B13" s="27">
        <v>2</v>
      </c>
      <c r="C13" s="28" t="s">
        <v>164</v>
      </c>
      <c r="D13" s="84" t="s">
        <v>66</v>
      </c>
      <c r="E13" s="32">
        <v>69</v>
      </c>
      <c r="F13" s="28" t="s">
        <v>72</v>
      </c>
      <c r="G13" s="29">
        <v>0.7</v>
      </c>
      <c r="H13" s="29">
        <v>1.35</v>
      </c>
      <c r="I13" s="31">
        <f t="shared" si="0"/>
        <v>0.7</v>
      </c>
      <c r="J13" s="31">
        <f t="shared" si="1"/>
        <v>1.4580000000000002</v>
      </c>
    </row>
    <row r="14" spans="1:10" ht="15.9" customHeight="1">
      <c r="A14" s="41" t="s">
        <v>98</v>
      </c>
      <c r="B14" s="27">
        <v>2</v>
      </c>
      <c r="C14" s="28" t="s">
        <v>164</v>
      </c>
      <c r="D14" s="84" t="s">
        <v>66</v>
      </c>
      <c r="E14" s="32">
        <v>70</v>
      </c>
      <c r="F14" s="28" t="s">
        <v>74</v>
      </c>
      <c r="G14" s="29">
        <v>0.7</v>
      </c>
      <c r="H14" s="29">
        <v>1.35</v>
      </c>
      <c r="I14" s="31">
        <f t="shared" si="0"/>
        <v>0.7</v>
      </c>
      <c r="J14" s="31">
        <f t="shared" si="1"/>
        <v>1.4580000000000002</v>
      </c>
    </row>
    <row r="15" spans="1:10" ht="15.9" customHeight="1">
      <c r="A15" s="41" t="s">
        <v>98</v>
      </c>
      <c r="B15" s="27">
        <v>2</v>
      </c>
      <c r="C15" s="28" t="s">
        <v>164</v>
      </c>
      <c r="D15" s="84" t="s">
        <v>66</v>
      </c>
      <c r="E15" s="32">
        <v>42</v>
      </c>
      <c r="F15" s="28" t="s">
        <v>75</v>
      </c>
      <c r="G15" s="29">
        <v>0.7</v>
      </c>
      <c r="H15" s="29">
        <v>1.35</v>
      </c>
      <c r="I15" s="31">
        <f t="shared" si="0"/>
        <v>0.7</v>
      </c>
      <c r="J15" s="31">
        <f t="shared" si="1"/>
        <v>1.4580000000000002</v>
      </c>
    </row>
    <row r="16" spans="1:10" ht="15.9" customHeight="1">
      <c r="A16" s="41" t="s">
        <v>98</v>
      </c>
      <c r="B16" s="27">
        <v>2</v>
      </c>
      <c r="C16" s="28" t="s">
        <v>164</v>
      </c>
      <c r="D16" s="84" t="s">
        <v>66</v>
      </c>
      <c r="E16" s="32">
        <v>82</v>
      </c>
      <c r="F16" s="28" t="s">
        <v>79</v>
      </c>
      <c r="G16" s="29">
        <v>0.51</v>
      </c>
      <c r="H16" s="29">
        <v>1.02</v>
      </c>
      <c r="I16" s="31">
        <f t="shared" si="0"/>
        <v>0.51</v>
      </c>
      <c r="J16" s="31">
        <f t="shared" si="1"/>
        <v>1.1016000000000001</v>
      </c>
    </row>
    <row r="17" spans="1:10" ht="15.9" customHeight="1">
      <c r="A17" s="41" t="s">
        <v>98</v>
      </c>
      <c r="B17" s="27">
        <v>2</v>
      </c>
      <c r="C17" s="28" t="s">
        <v>164</v>
      </c>
      <c r="D17" s="84" t="s">
        <v>66</v>
      </c>
      <c r="E17" s="32">
        <v>38</v>
      </c>
      <c r="F17" s="28" t="s">
        <v>76</v>
      </c>
      <c r="G17" s="33">
        <v>0.81</v>
      </c>
      <c r="H17" s="33">
        <v>1.35</v>
      </c>
      <c r="I17" s="30">
        <f t="shared" si="0"/>
        <v>0.81</v>
      </c>
      <c r="J17" s="30">
        <f t="shared" si="1"/>
        <v>1.4580000000000002</v>
      </c>
    </row>
    <row r="18" spans="1:10" ht="15.9" customHeight="1">
      <c r="A18" s="41" t="s">
        <v>98</v>
      </c>
      <c r="B18" s="27">
        <v>2</v>
      </c>
      <c r="C18" s="28" t="s">
        <v>164</v>
      </c>
      <c r="D18" s="84" t="s">
        <v>66</v>
      </c>
      <c r="E18" s="32">
        <v>94</v>
      </c>
      <c r="F18" s="28" t="s">
        <v>316</v>
      </c>
      <c r="G18" s="33">
        <v>0.6</v>
      </c>
      <c r="H18" s="33">
        <v>1.02</v>
      </c>
      <c r="I18" s="31">
        <f t="shared" ref="I18" si="2">G18</f>
        <v>0.6</v>
      </c>
      <c r="J18" s="31">
        <f t="shared" ref="J18" si="3">H18*1.08</f>
        <v>1.1016000000000001</v>
      </c>
    </row>
    <row r="19" spans="1:10" ht="15.9" customHeight="1">
      <c r="A19" s="41" t="s">
        <v>98</v>
      </c>
      <c r="B19" s="27">
        <v>2</v>
      </c>
      <c r="C19" s="28" t="s">
        <v>164</v>
      </c>
      <c r="D19" s="85" t="s">
        <v>66</v>
      </c>
      <c r="E19" s="32">
        <v>0</v>
      </c>
      <c r="F19" s="28" t="s">
        <v>80</v>
      </c>
      <c r="G19" s="33">
        <v>0.3</v>
      </c>
      <c r="H19" s="33">
        <v>0.6</v>
      </c>
      <c r="I19" s="31">
        <f t="shared" si="0"/>
        <v>0.3</v>
      </c>
      <c r="J19" s="31">
        <f t="shared" si="1"/>
        <v>0.64800000000000002</v>
      </c>
    </row>
    <row r="20" spans="1:10" ht="15.9" customHeight="1">
      <c r="A20" s="41" t="s">
        <v>98</v>
      </c>
      <c r="B20" s="27">
        <v>2</v>
      </c>
      <c r="C20" s="28" t="s">
        <v>164</v>
      </c>
      <c r="D20" s="35" t="s">
        <v>81</v>
      </c>
      <c r="E20" s="36"/>
      <c r="F20" s="37"/>
      <c r="G20" s="33">
        <v>0.3</v>
      </c>
      <c r="H20" s="33">
        <v>0.6</v>
      </c>
      <c r="I20" s="31">
        <f t="shared" si="0"/>
        <v>0.3</v>
      </c>
      <c r="J20" s="31">
        <f t="shared" si="1"/>
        <v>0.64800000000000002</v>
      </c>
    </row>
    <row r="21" spans="1:10" ht="15.9" customHeight="1">
      <c r="A21" s="41" t="s">
        <v>98</v>
      </c>
      <c r="B21" s="27">
        <v>65</v>
      </c>
      <c r="C21" s="28" t="s">
        <v>329</v>
      </c>
      <c r="D21" s="83" t="s">
        <v>66</v>
      </c>
      <c r="E21" s="32">
        <v>47</v>
      </c>
      <c r="F21" s="28" t="s">
        <v>70</v>
      </c>
      <c r="G21" s="29">
        <v>0.61</v>
      </c>
      <c r="H21" s="29">
        <v>1.04</v>
      </c>
      <c r="I21" s="31">
        <f>G21</f>
        <v>0.61</v>
      </c>
      <c r="J21" s="31">
        <f>H21*1.08</f>
        <v>1.1232000000000002</v>
      </c>
    </row>
    <row r="22" spans="1:10" ht="15.9" customHeight="1">
      <c r="A22" s="41" t="s">
        <v>98</v>
      </c>
      <c r="B22" s="27">
        <v>65</v>
      </c>
      <c r="C22" s="28" t="s">
        <v>329</v>
      </c>
      <c r="D22" s="84"/>
      <c r="E22" s="32">
        <v>44</v>
      </c>
      <c r="F22" s="28" t="s">
        <v>71</v>
      </c>
      <c r="G22" s="29">
        <v>0.61</v>
      </c>
      <c r="H22" s="29">
        <v>1.04</v>
      </c>
      <c r="I22" s="31">
        <f t="shared" si="0"/>
        <v>0.61</v>
      </c>
      <c r="J22" s="31">
        <f t="shared" si="1"/>
        <v>1.1232000000000002</v>
      </c>
    </row>
    <row r="23" spans="1:10" ht="15.9" customHeight="1">
      <c r="A23" s="41" t="s">
        <v>98</v>
      </c>
      <c r="B23" s="27">
        <v>65</v>
      </c>
      <c r="C23" s="28" t="s">
        <v>329</v>
      </c>
      <c r="D23" s="84"/>
      <c r="E23" s="32">
        <v>69</v>
      </c>
      <c r="F23" s="28" t="s">
        <v>72</v>
      </c>
      <c r="G23" s="33">
        <v>0.61</v>
      </c>
      <c r="H23" s="33">
        <v>1.04</v>
      </c>
      <c r="I23" s="31">
        <f t="shared" si="0"/>
        <v>0.61</v>
      </c>
      <c r="J23" s="31">
        <f t="shared" si="1"/>
        <v>1.1232000000000002</v>
      </c>
    </row>
    <row r="24" spans="1:10" ht="15.9" customHeight="1">
      <c r="A24" s="41" t="s">
        <v>98</v>
      </c>
      <c r="B24" s="27">
        <v>65</v>
      </c>
      <c r="C24" s="28" t="s">
        <v>329</v>
      </c>
      <c r="D24" s="84"/>
      <c r="E24" s="32">
        <v>40</v>
      </c>
      <c r="F24" s="28" t="s">
        <v>73</v>
      </c>
      <c r="G24" s="29">
        <v>0.6</v>
      </c>
      <c r="H24" s="29">
        <v>1.02</v>
      </c>
      <c r="I24" s="31">
        <f t="shared" si="0"/>
        <v>0.6</v>
      </c>
      <c r="J24" s="31">
        <f t="shared" si="1"/>
        <v>1.1016000000000001</v>
      </c>
    </row>
    <row r="25" spans="1:10" ht="15.9" customHeight="1">
      <c r="A25" s="41" t="s">
        <v>98</v>
      </c>
      <c r="B25" s="27">
        <v>65</v>
      </c>
      <c r="C25" s="28" t="s">
        <v>329</v>
      </c>
      <c r="D25" s="84"/>
      <c r="E25" s="32">
        <v>70</v>
      </c>
      <c r="F25" s="28" t="s">
        <v>74</v>
      </c>
      <c r="G25" s="33">
        <v>0.61</v>
      </c>
      <c r="H25" s="33">
        <v>1.04</v>
      </c>
      <c r="I25" s="31">
        <f t="shared" si="0"/>
        <v>0.61</v>
      </c>
      <c r="J25" s="31">
        <f t="shared" si="1"/>
        <v>1.1232000000000002</v>
      </c>
    </row>
    <row r="26" spans="1:10" ht="15.9" customHeight="1">
      <c r="A26" s="41" t="s">
        <v>98</v>
      </c>
      <c r="B26" s="27">
        <v>65</v>
      </c>
      <c r="C26" s="28" t="s">
        <v>329</v>
      </c>
      <c r="D26" s="84"/>
      <c r="E26" s="32">
        <v>42</v>
      </c>
      <c r="F26" s="28" t="s">
        <v>75</v>
      </c>
      <c r="G26" s="29">
        <v>0.71</v>
      </c>
      <c r="H26" s="29">
        <v>1.2</v>
      </c>
      <c r="I26" s="31">
        <f t="shared" si="0"/>
        <v>0.71</v>
      </c>
      <c r="J26" s="31">
        <f t="shared" si="1"/>
        <v>1.296</v>
      </c>
    </row>
    <row r="27" spans="1:10" ht="15.9" customHeight="1">
      <c r="A27" s="41" t="s">
        <v>98</v>
      </c>
      <c r="B27" s="27">
        <v>65</v>
      </c>
      <c r="C27" s="28" t="s">
        <v>329</v>
      </c>
      <c r="D27" s="84"/>
      <c r="E27" s="32">
        <v>45</v>
      </c>
      <c r="F27" s="28" t="s">
        <v>78</v>
      </c>
      <c r="G27" s="29">
        <v>0.6</v>
      </c>
      <c r="H27" s="29">
        <v>1.02</v>
      </c>
      <c r="I27" s="31">
        <f t="shared" si="0"/>
        <v>0.6</v>
      </c>
      <c r="J27" s="31">
        <f t="shared" si="1"/>
        <v>1.1016000000000001</v>
      </c>
    </row>
    <row r="28" spans="1:10" ht="15.9" customHeight="1">
      <c r="A28" s="41" t="s">
        <v>98</v>
      </c>
      <c r="B28" s="27">
        <v>65</v>
      </c>
      <c r="C28" s="28" t="s">
        <v>329</v>
      </c>
      <c r="D28" s="84"/>
      <c r="E28" s="32">
        <v>94</v>
      </c>
      <c r="F28" s="28" t="s">
        <v>316</v>
      </c>
      <c r="G28" s="29">
        <v>0.6</v>
      </c>
      <c r="H28" s="29">
        <v>1.02</v>
      </c>
      <c r="I28" s="31">
        <f t="shared" si="0"/>
        <v>0.6</v>
      </c>
      <c r="J28" s="31">
        <f t="shared" si="1"/>
        <v>1.1016000000000001</v>
      </c>
    </row>
    <row r="29" spans="1:10" ht="15.9" customHeight="1">
      <c r="A29" s="41" t="s">
        <v>98</v>
      </c>
      <c r="B29" s="27">
        <v>65</v>
      </c>
      <c r="C29" s="28" t="s">
        <v>329</v>
      </c>
      <c r="D29" s="84"/>
      <c r="E29" s="32">
        <v>38</v>
      </c>
      <c r="F29" s="28" t="s">
        <v>76</v>
      </c>
      <c r="G29" s="29">
        <v>0.84</v>
      </c>
      <c r="H29" s="29">
        <v>1.4</v>
      </c>
      <c r="I29" s="30">
        <f t="shared" si="0"/>
        <v>0.84</v>
      </c>
      <c r="J29" s="30">
        <f t="shared" si="1"/>
        <v>1.512</v>
      </c>
    </row>
    <row r="30" spans="1:10" ht="15.9" customHeight="1">
      <c r="A30" s="41" t="s">
        <v>98</v>
      </c>
      <c r="B30" s="27">
        <v>65</v>
      </c>
      <c r="C30" s="28" t="s">
        <v>329</v>
      </c>
      <c r="D30" s="85"/>
      <c r="E30" s="32">
        <v>0</v>
      </c>
      <c r="F30" s="28" t="s">
        <v>80</v>
      </c>
      <c r="G30" s="33">
        <v>0.3</v>
      </c>
      <c r="H30" s="33">
        <v>0.6</v>
      </c>
      <c r="I30" s="31">
        <f t="shared" si="0"/>
        <v>0.3</v>
      </c>
      <c r="J30" s="31">
        <f t="shared" si="1"/>
        <v>0.64800000000000002</v>
      </c>
    </row>
    <row r="31" spans="1:10" ht="15.9" customHeight="1">
      <c r="A31" s="41" t="s">
        <v>98</v>
      </c>
      <c r="B31" s="27">
        <v>65</v>
      </c>
      <c r="C31" s="28" t="s">
        <v>329</v>
      </c>
      <c r="D31" s="35" t="s">
        <v>81</v>
      </c>
      <c r="E31" s="36"/>
      <c r="F31" s="37"/>
      <c r="G31" s="33">
        <v>0.3</v>
      </c>
      <c r="H31" s="33">
        <v>0.6</v>
      </c>
      <c r="I31" s="31">
        <f t="shared" si="0"/>
        <v>0.3</v>
      </c>
      <c r="J31" s="31">
        <f t="shared" si="1"/>
        <v>0.64800000000000002</v>
      </c>
    </row>
    <row r="32" spans="1:10" ht="15.9" customHeight="1">
      <c r="A32" s="41" t="s">
        <v>98</v>
      </c>
      <c r="B32" s="27">
        <v>63</v>
      </c>
      <c r="C32" s="28" t="s">
        <v>165</v>
      </c>
      <c r="D32" s="83" t="s">
        <v>66</v>
      </c>
      <c r="E32" s="32">
        <v>47</v>
      </c>
      <c r="F32" s="28" t="s">
        <v>70</v>
      </c>
      <c r="G32" s="33">
        <v>0.7</v>
      </c>
      <c r="H32" s="33">
        <v>1.35</v>
      </c>
      <c r="I32" s="31">
        <f t="shared" si="0"/>
        <v>0.7</v>
      </c>
      <c r="J32" s="31">
        <f t="shared" si="1"/>
        <v>1.4580000000000002</v>
      </c>
    </row>
    <row r="33" spans="1:10" ht="15.9" customHeight="1">
      <c r="A33" s="41" t="s">
        <v>98</v>
      </c>
      <c r="B33" s="27">
        <v>63</v>
      </c>
      <c r="C33" s="28" t="s">
        <v>165</v>
      </c>
      <c r="D33" s="84"/>
      <c r="E33" s="32">
        <v>44</v>
      </c>
      <c r="F33" s="28" t="s">
        <v>71</v>
      </c>
      <c r="G33" s="33">
        <v>0.7</v>
      </c>
      <c r="H33" s="33">
        <v>1.35</v>
      </c>
      <c r="I33" s="31">
        <f t="shared" si="0"/>
        <v>0.7</v>
      </c>
      <c r="J33" s="31">
        <f t="shared" si="1"/>
        <v>1.4580000000000002</v>
      </c>
    </row>
    <row r="34" spans="1:10" ht="15.9" customHeight="1">
      <c r="A34" s="41" t="s">
        <v>98</v>
      </c>
      <c r="B34" s="27">
        <v>63</v>
      </c>
      <c r="C34" s="28" t="s">
        <v>165</v>
      </c>
      <c r="D34" s="84"/>
      <c r="E34" s="32">
        <v>69</v>
      </c>
      <c r="F34" s="28" t="s">
        <v>72</v>
      </c>
      <c r="G34" s="33">
        <v>0.7</v>
      </c>
      <c r="H34" s="33">
        <v>1.35</v>
      </c>
      <c r="I34" s="31">
        <f t="shared" si="0"/>
        <v>0.7</v>
      </c>
      <c r="J34" s="31">
        <f t="shared" si="1"/>
        <v>1.4580000000000002</v>
      </c>
    </row>
    <row r="35" spans="1:10" ht="15.9" customHeight="1">
      <c r="A35" s="41" t="s">
        <v>98</v>
      </c>
      <c r="B35" s="27">
        <v>63</v>
      </c>
      <c r="C35" s="28" t="s">
        <v>165</v>
      </c>
      <c r="D35" s="84"/>
      <c r="E35" s="32">
        <v>40</v>
      </c>
      <c r="F35" s="28" t="s">
        <v>73</v>
      </c>
      <c r="G35" s="33">
        <v>0.7</v>
      </c>
      <c r="H35" s="33">
        <v>1.35</v>
      </c>
      <c r="I35" s="31">
        <f t="shared" si="0"/>
        <v>0.7</v>
      </c>
      <c r="J35" s="31">
        <f t="shared" si="1"/>
        <v>1.4580000000000002</v>
      </c>
    </row>
    <row r="36" spans="1:10" ht="15.9" customHeight="1">
      <c r="A36" s="41" t="s">
        <v>98</v>
      </c>
      <c r="B36" s="27">
        <v>63</v>
      </c>
      <c r="C36" s="28" t="s">
        <v>165</v>
      </c>
      <c r="D36" s="84"/>
      <c r="E36" s="32">
        <v>70</v>
      </c>
      <c r="F36" s="28" t="s">
        <v>74</v>
      </c>
      <c r="G36" s="33">
        <v>0.7</v>
      </c>
      <c r="H36" s="33">
        <v>1.35</v>
      </c>
      <c r="I36" s="31">
        <f t="shared" si="0"/>
        <v>0.7</v>
      </c>
      <c r="J36" s="31">
        <f t="shared" si="1"/>
        <v>1.4580000000000002</v>
      </c>
    </row>
    <row r="37" spans="1:10" ht="15.9" customHeight="1">
      <c r="A37" s="41" t="s">
        <v>98</v>
      </c>
      <c r="B37" s="27">
        <v>63</v>
      </c>
      <c r="C37" s="28" t="s">
        <v>165</v>
      </c>
      <c r="D37" s="84"/>
      <c r="E37" s="32">
        <v>42</v>
      </c>
      <c r="F37" s="28" t="s">
        <v>75</v>
      </c>
      <c r="G37" s="33">
        <v>0.7</v>
      </c>
      <c r="H37" s="33">
        <v>1.35</v>
      </c>
      <c r="I37" s="31">
        <f t="shared" si="0"/>
        <v>0.7</v>
      </c>
      <c r="J37" s="31">
        <f t="shared" si="1"/>
        <v>1.4580000000000002</v>
      </c>
    </row>
    <row r="38" spans="1:10" ht="15.9" customHeight="1">
      <c r="A38" s="41" t="s">
        <v>98</v>
      </c>
      <c r="B38" s="27">
        <v>63</v>
      </c>
      <c r="C38" s="28" t="s">
        <v>165</v>
      </c>
      <c r="D38" s="84"/>
      <c r="E38" s="32">
        <v>38</v>
      </c>
      <c r="F38" s="28" t="s">
        <v>76</v>
      </c>
      <c r="G38" s="33">
        <v>0.78</v>
      </c>
      <c r="H38" s="33">
        <v>1.5</v>
      </c>
      <c r="I38" s="31">
        <f t="shared" si="0"/>
        <v>0.78</v>
      </c>
      <c r="J38" s="31">
        <f t="shared" si="1"/>
        <v>1.62</v>
      </c>
    </row>
    <row r="39" spans="1:10" ht="15.9" customHeight="1">
      <c r="A39" s="41" t="s">
        <v>98</v>
      </c>
      <c r="B39" s="27">
        <v>63</v>
      </c>
      <c r="C39" s="28" t="s">
        <v>165</v>
      </c>
      <c r="D39" s="84"/>
      <c r="E39" s="32">
        <v>45</v>
      </c>
      <c r="F39" s="28" t="s">
        <v>78</v>
      </c>
      <c r="G39" s="33">
        <v>0.7</v>
      </c>
      <c r="H39" s="33">
        <v>1.35</v>
      </c>
      <c r="I39" s="31">
        <f t="shared" si="0"/>
        <v>0.7</v>
      </c>
      <c r="J39" s="31">
        <f t="shared" si="1"/>
        <v>1.4580000000000002</v>
      </c>
    </row>
    <row r="40" spans="1:10" ht="15.9" customHeight="1">
      <c r="A40" s="41" t="s">
        <v>98</v>
      </c>
      <c r="B40" s="27">
        <v>63</v>
      </c>
      <c r="C40" s="28" t="s">
        <v>165</v>
      </c>
      <c r="D40" s="84"/>
      <c r="E40" s="32">
        <v>94</v>
      </c>
      <c r="F40" s="28" t="s">
        <v>316</v>
      </c>
      <c r="G40" s="33">
        <v>0.7</v>
      </c>
      <c r="H40" s="33">
        <v>1.35</v>
      </c>
      <c r="I40" s="31">
        <f t="shared" si="0"/>
        <v>0.7</v>
      </c>
      <c r="J40" s="31">
        <f t="shared" si="1"/>
        <v>1.4580000000000002</v>
      </c>
    </row>
    <row r="41" spans="1:10" ht="15.9" customHeight="1">
      <c r="A41" s="41" t="s">
        <v>98</v>
      </c>
      <c r="B41" s="27">
        <v>63</v>
      </c>
      <c r="C41" s="28" t="s">
        <v>165</v>
      </c>
      <c r="D41" s="84"/>
      <c r="E41" s="32">
        <v>48</v>
      </c>
      <c r="F41" s="28" t="s">
        <v>77</v>
      </c>
      <c r="G41" s="33">
        <v>0.61</v>
      </c>
      <c r="H41" s="33">
        <v>1.04</v>
      </c>
      <c r="I41" s="31">
        <f t="shared" si="0"/>
        <v>0.61</v>
      </c>
      <c r="J41" s="31">
        <f t="shared" si="1"/>
        <v>1.1232000000000002</v>
      </c>
    </row>
    <row r="42" spans="1:10" ht="15.9" customHeight="1">
      <c r="A42" s="41" t="s">
        <v>98</v>
      </c>
      <c r="B42" s="27">
        <v>63</v>
      </c>
      <c r="C42" s="28" t="s">
        <v>165</v>
      </c>
      <c r="D42" s="85"/>
      <c r="E42" s="32">
        <v>0</v>
      </c>
      <c r="F42" s="28" t="s">
        <v>80</v>
      </c>
      <c r="G42" s="33">
        <v>0.3</v>
      </c>
      <c r="H42" s="33">
        <v>0.6</v>
      </c>
      <c r="I42" s="31">
        <f t="shared" si="0"/>
        <v>0.3</v>
      </c>
      <c r="J42" s="31">
        <f t="shared" si="1"/>
        <v>0.64800000000000002</v>
      </c>
    </row>
    <row r="43" spans="1:10" ht="15.9" customHeight="1">
      <c r="A43" s="41" t="s">
        <v>98</v>
      </c>
      <c r="B43" s="27">
        <v>63</v>
      </c>
      <c r="C43" s="28" t="s">
        <v>165</v>
      </c>
      <c r="D43" s="35" t="s">
        <v>81</v>
      </c>
      <c r="E43" s="36"/>
      <c r="F43" s="37"/>
      <c r="G43" s="33">
        <v>0.3</v>
      </c>
      <c r="H43" s="33">
        <v>0.6</v>
      </c>
      <c r="I43" s="31">
        <f t="shared" si="0"/>
        <v>0.3</v>
      </c>
      <c r="J43" s="31">
        <f t="shared" si="1"/>
        <v>0.64800000000000002</v>
      </c>
    </row>
    <row r="44" spans="1:10" ht="15.9" customHeight="1">
      <c r="A44" s="41" t="s">
        <v>98</v>
      </c>
      <c r="B44" s="27">
        <v>68</v>
      </c>
      <c r="C44" s="28" t="s">
        <v>166</v>
      </c>
      <c r="D44" s="83" t="s">
        <v>66</v>
      </c>
      <c r="E44" s="32">
        <v>44</v>
      </c>
      <c r="F44" s="28" t="s">
        <v>71</v>
      </c>
      <c r="G44" s="33">
        <v>0.61</v>
      </c>
      <c r="H44" s="33">
        <v>1.04</v>
      </c>
      <c r="I44" s="31">
        <f t="shared" si="0"/>
        <v>0.61</v>
      </c>
      <c r="J44" s="31">
        <f t="shared" si="1"/>
        <v>1.1232000000000002</v>
      </c>
    </row>
    <row r="45" spans="1:10" ht="15.9" customHeight="1">
      <c r="A45" s="41" t="s">
        <v>98</v>
      </c>
      <c r="B45" s="27">
        <v>68</v>
      </c>
      <c r="C45" s="28" t="s">
        <v>166</v>
      </c>
      <c r="D45" s="84"/>
      <c r="E45" s="32">
        <v>69</v>
      </c>
      <c r="F45" s="28" t="s">
        <v>72</v>
      </c>
      <c r="G45" s="33">
        <v>0.61</v>
      </c>
      <c r="H45" s="33">
        <v>1.04</v>
      </c>
      <c r="I45" s="31">
        <f t="shared" si="0"/>
        <v>0.61</v>
      </c>
      <c r="J45" s="31">
        <f t="shared" si="1"/>
        <v>1.1232000000000002</v>
      </c>
    </row>
    <row r="46" spans="1:10" ht="15.9" customHeight="1">
      <c r="A46" s="41" t="s">
        <v>98</v>
      </c>
      <c r="B46" s="27">
        <v>68</v>
      </c>
      <c r="C46" s="28" t="s">
        <v>166</v>
      </c>
      <c r="D46" s="84"/>
      <c r="E46" s="32">
        <v>70</v>
      </c>
      <c r="F46" s="28" t="s">
        <v>74</v>
      </c>
      <c r="G46" s="33">
        <v>0.61</v>
      </c>
      <c r="H46" s="33">
        <v>1.04</v>
      </c>
      <c r="I46" s="31">
        <f t="shared" si="0"/>
        <v>0.61</v>
      </c>
      <c r="J46" s="31">
        <f t="shared" si="1"/>
        <v>1.1232000000000002</v>
      </c>
    </row>
    <row r="47" spans="1:10" ht="15.9" customHeight="1">
      <c r="A47" s="41" t="s">
        <v>98</v>
      </c>
      <c r="B47" s="27">
        <v>68</v>
      </c>
      <c r="C47" s="28" t="s">
        <v>166</v>
      </c>
      <c r="D47" s="84"/>
      <c r="E47" s="32">
        <v>45</v>
      </c>
      <c r="F47" s="28" t="s">
        <v>78</v>
      </c>
      <c r="G47" s="33">
        <v>0.6</v>
      </c>
      <c r="H47" s="33">
        <v>1.02</v>
      </c>
      <c r="I47" s="31">
        <f t="shared" si="0"/>
        <v>0.6</v>
      </c>
      <c r="J47" s="31">
        <f t="shared" si="1"/>
        <v>1.1016000000000001</v>
      </c>
    </row>
    <row r="48" spans="1:10" ht="15.9" customHeight="1">
      <c r="A48" s="41" t="s">
        <v>98</v>
      </c>
      <c r="B48" s="27">
        <v>68</v>
      </c>
      <c r="C48" s="28" t="s">
        <v>166</v>
      </c>
      <c r="D48" s="84"/>
      <c r="E48" s="32">
        <v>94</v>
      </c>
      <c r="F48" s="28" t="s">
        <v>316</v>
      </c>
      <c r="G48" s="33">
        <v>0.6</v>
      </c>
      <c r="H48" s="33">
        <v>1.02</v>
      </c>
      <c r="I48" s="31">
        <f t="shared" si="0"/>
        <v>0.6</v>
      </c>
      <c r="J48" s="31">
        <f t="shared" si="1"/>
        <v>1.1016000000000001</v>
      </c>
    </row>
    <row r="49" spans="1:16" ht="15.9" customHeight="1">
      <c r="A49" s="41" t="s">
        <v>98</v>
      </c>
      <c r="B49" s="27">
        <v>68</v>
      </c>
      <c r="C49" s="28" t="s">
        <v>166</v>
      </c>
      <c r="D49" s="84"/>
      <c r="E49" s="32">
        <v>82</v>
      </c>
      <c r="F49" s="28" t="s">
        <v>79</v>
      </c>
      <c r="G49" s="33">
        <v>0.53</v>
      </c>
      <c r="H49" s="33">
        <v>1.05</v>
      </c>
      <c r="I49" s="31">
        <f t="shared" si="0"/>
        <v>0.53</v>
      </c>
      <c r="J49" s="31">
        <f t="shared" si="1"/>
        <v>1.1340000000000001</v>
      </c>
    </row>
    <row r="50" spans="1:16" ht="15.9" customHeight="1">
      <c r="A50" s="41" t="s">
        <v>98</v>
      </c>
      <c r="B50" s="27">
        <v>68</v>
      </c>
      <c r="C50" s="28" t="s">
        <v>166</v>
      </c>
      <c r="D50" s="84"/>
      <c r="E50" s="32">
        <v>38</v>
      </c>
      <c r="F50" s="28" t="s">
        <v>76</v>
      </c>
      <c r="G50" s="33">
        <v>0.6</v>
      </c>
      <c r="H50" s="33">
        <v>1.2</v>
      </c>
      <c r="I50" s="31">
        <f t="shared" si="0"/>
        <v>0.6</v>
      </c>
      <c r="J50" s="31">
        <f t="shared" si="1"/>
        <v>1.296</v>
      </c>
    </row>
    <row r="51" spans="1:16" ht="15.9" customHeight="1">
      <c r="A51" s="41" t="s">
        <v>98</v>
      </c>
      <c r="B51" s="27">
        <v>68</v>
      </c>
      <c r="C51" s="28" t="s">
        <v>166</v>
      </c>
      <c r="D51" s="85"/>
      <c r="E51" s="32">
        <v>0</v>
      </c>
      <c r="F51" s="28" t="s">
        <v>80</v>
      </c>
      <c r="G51" s="33">
        <v>0.3</v>
      </c>
      <c r="H51" s="33">
        <v>0.6</v>
      </c>
      <c r="I51" s="31">
        <f t="shared" si="0"/>
        <v>0.3</v>
      </c>
      <c r="J51" s="31">
        <f t="shared" si="1"/>
        <v>0.64800000000000002</v>
      </c>
    </row>
    <row r="52" spans="1:16" ht="15.9" customHeight="1">
      <c r="A52" s="41" t="s">
        <v>98</v>
      </c>
      <c r="B52" s="27">
        <v>68</v>
      </c>
      <c r="C52" s="28" t="s">
        <v>166</v>
      </c>
      <c r="D52" s="35" t="s">
        <v>81</v>
      </c>
      <c r="E52" s="36"/>
      <c r="F52" s="37"/>
      <c r="G52" s="33">
        <v>0.3</v>
      </c>
      <c r="H52" s="33">
        <v>0.6</v>
      </c>
      <c r="I52" s="31">
        <f t="shared" si="0"/>
        <v>0.3</v>
      </c>
      <c r="J52" s="31">
        <f t="shared" si="1"/>
        <v>0.64800000000000002</v>
      </c>
      <c r="P52" s="2"/>
    </row>
    <row r="53" spans="1:16" ht="15.9" customHeight="1">
      <c r="A53" s="41" t="s">
        <v>98</v>
      </c>
      <c r="B53" s="27">
        <v>69</v>
      </c>
      <c r="C53" s="28" t="s">
        <v>167</v>
      </c>
      <c r="D53" s="83" t="s">
        <v>66</v>
      </c>
      <c r="E53" s="32">
        <v>44</v>
      </c>
      <c r="F53" s="28" t="s">
        <v>71</v>
      </c>
      <c r="G53" s="33">
        <v>0.61</v>
      </c>
      <c r="H53" s="33">
        <v>1.04</v>
      </c>
      <c r="I53" s="31">
        <f t="shared" si="0"/>
        <v>0.61</v>
      </c>
      <c r="J53" s="31">
        <f t="shared" si="1"/>
        <v>1.1232000000000002</v>
      </c>
    </row>
    <row r="54" spans="1:16" ht="15.9" customHeight="1">
      <c r="A54" s="41" t="s">
        <v>98</v>
      </c>
      <c r="B54" s="27">
        <v>69</v>
      </c>
      <c r="C54" s="28" t="s">
        <v>167</v>
      </c>
      <c r="D54" s="84"/>
      <c r="E54" s="32">
        <v>69</v>
      </c>
      <c r="F54" s="28" t="s">
        <v>72</v>
      </c>
      <c r="G54" s="33">
        <v>0.61</v>
      </c>
      <c r="H54" s="33">
        <v>1.04</v>
      </c>
      <c r="I54" s="31">
        <f t="shared" si="0"/>
        <v>0.61</v>
      </c>
      <c r="J54" s="31">
        <f t="shared" si="1"/>
        <v>1.1232000000000002</v>
      </c>
    </row>
    <row r="55" spans="1:16" ht="15.9" customHeight="1">
      <c r="A55" s="41" t="s">
        <v>98</v>
      </c>
      <c r="B55" s="27">
        <v>69</v>
      </c>
      <c r="C55" s="28" t="s">
        <v>167</v>
      </c>
      <c r="D55" s="84"/>
      <c r="E55" s="32">
        <v>42</v>
      </c>
      <c r="F55" s="28" t="s">
        <v>75</v>
      </c>
      <c r="G55" s="33">
        <v>0.61</v>
      </c>
      <c r="H55" s="33">
        <v>1.04</v>
      </c>
      <c r="I55" s="31">
        <f t="shared" si="0"/>
        <v>0.61</v>
      </c>
      <c r="J55" s="31">
        <f t="shared" si="1"/>
        <v>1.1232000000000002</v>
      </c>
    </row>
    <row r="56" spans="1:16" ht="15.9" customHeight="1">
      <c r="A56" s="41" t="s">
        <v>98</v>
      </c>
      <c r="B56" s="27">
        <v>69</v>
      </c>
      <c r="C56" s="28" t="s">
        <v>167</v>
      </c>
      <c r="D56" s="84"/>
      <c r="E56" s="32">
        <v>48</v>
      </c>
      <c r="F56" s="28" t="s">
        <v>77</v>
      </c>
      <c r="G56" s="33">
        <v>0.61</v>
      </c>
      <c r="H56" s="33">
        <v>1.04</v>
      </c>
      <c r="I56" s="31">
        <f t="shared" si="0"/>
        <v>0.61</v>
      </c>
      <c r="J56" s="31">
        <f t="shared" si="1"/>
        <v>1.1232000000000002</v>
      </c>
    </row>
    <row r="57" spans="1:16" s="4" customFormat="1" ht="15.9" customHeight="1">
      <c r="A57" s="41" t="s">
        <v>98</v>
      </c>
      <c r="B57" s="47">
        <v>69</v>
      </c>
      <c r="C57" s="48" t="s">
        <v>167</v>
      </c>
      <c r="D57" s="84"/>
      <c r="E57" s="49">
        <v>45</v>
      </c>
      <c r="F57" s="48" t="s">
        <v>78</v>
      </c>
      <c r="G57" s="33">
        <v>0.6</v>
      </c>
      <c r="H57" s="33">
        <v>1.02</v>
      </c>
      <c r="I57" s="30">
        <f t="shared" ref="I57" si="4">G57</f>
        <v>0.6</v>
      </c>
      <c r="J57" s="30">
        <f t="shared" ref="J57" si="5">H57*1.08</f>
        <v>1.1016000000000001</v>
      </c>
    </row>
    <row r="58" spans="1:16" ht="15.9" customHeight="1">
      <c r="A58" s="41" t="s">
        <v>98</v>
      </c>
      <c r="B58" s="27">
        <v>69</v>
      </c>
      <c r="C58" s="28" t="s">
        <v>167</v>
      </c>
      <c r="D58" s="84"/>
      <c r="E58" s="32">
        <v>94</v>
      </c>
      <c r="F58" s="28" t="s">
        <v>316</v>
      </c>
      <c r="G58" s="33">
        <v>0.6</v>
      </c>
      <c r="H58" s="33">
        <v>1.02</v>
      </c>
      <c r="I58" s="31">
        <f t="shared" si="0"/>
        <v>0.6</v>
      </c>
      <c r="J58" s="31">
        <f t="shared" si="1"/>
        <v>1.1016000000000001</v>
      </c>
    </row>
    <row r="59" spans="1:16" ht="15.9" customHeight="1">
      <c r="A59" s="41" t="s">
        <v>98</v>
      </c>
      <c r="B59" s="27">
        <v>69</v>
      </c>
      <c r="C59" s="28" t="s">
        <v>167</v>
      </c>
      <c r="D59" s="84"/>
      <c r="E59" s="32">
        <v>82</v>
      </c>
      <c r="F59" s="28" t="s">
        <v>79</v>
      </c>
      <c r="G59" s="33">
        <v>0.53</v>
      </c>
      <c r="H59" s="33">
        <v>1.05</v>
      </c>
      <c r="I59" s="31">
        <f t="shared" si="0"/>
        <v>0.53</v>
      </c>
      <c r="J59" s="31">
        <f t="shared" si="1"/>
        <v>1.1340000000000001</v>
      </c>
    </row>
    <row r="60" spans="1:16" ht="15.9" customHeight="1">
      <c r="A60" s="41" t="s">
        <v>98</v>
      </c>
      <c r="B60" s="27">
        <v>69</v>
      </c>
      <c r="C60" s="28" t="s">
        <v>167</v>
      </c>
      <c r="D60" s="84"/>
      <c r="E60" s="32">
        <v>38</v>
      </c>
      <c r="F60" s="28" t="s">
        <v>76</v>
      </c>
      <c r="G60" s="33">
        <v>0.6</v>
      </c>
      <c r="H60" s="33">
        <v>1.2</v>
      </c>
      <c r="I60" s="31">
        <f t="shared" si="0"/>
        <v>0.6</v>
      </c>
      <c r="J60" s="31">
        <f t="shared" si="1"/>
        <v>1.296</v>
      </c>
    </row>
    <row r="61" spans="1:16" ht="15.9" customHeight="1">
      <c r="A61" s="41" t="s">
        <v>98</v>
      </c>
      <c r="B61" s="27">
        <v>69</v>
      </c>
      <c r="C61" s="28" t="s">
        <v>167</v>
      </c>
      <c r="D61" s="84"/>
      <c r="E61" s="32">
        <v>0</v>
      </c>
      <c r="F61" s="28" t="s">
        <v>80</v>
      </c>
      <c r="G61" s="33">
        <v>0.3</v>
      </c>
      <c r="H61" s="33">
        <v>0.6</v>
      </c>
      <c r="I61" s="31">
        <f t="shared" si="0"/>
        <v>0.3</v>
      </c>
      <c r="J61" s="31">
        <f t="shared" si="1"/>
        <v>0.64800000000000002</v>
      </c>
    </row>
    <row r="62" spans="1:16" ht="15.9" customHeight="1">
      <c r="A62" s="41" t="s">
        <v>98</v>
      </c>
      <c r="B62" s="27">
        <v>69</v>
      </c>
      <c r="C62" s="28" t="s">
        <v>167</v>
      </c>
      <c r="D62" s="35" t="s">
        <v>81</v>
      </c>
      <c r="E62" s="36"/>
      <c r="F62" s="37"/>
      <c r="G62" s="33">
        <v>0.3</v>
      </c>
      <c r="H62" s="33">
        <v>0.6</v>
      </c>
      <c r="I62" s="31">
        <f t="shared" si="0"/>
        <v>0.3</v>
      </c>
      <c r="J62" s="31">
        <f t="shared" si="1"/>
        <v>0.64800000000000002</v>
      </c>
    </row>
    <row r="63" spans="1:16" ht="15.9" customHeight="1">
      <c r="A63" s="41" t="s">
        <v>98</v>
      </c>
      <c r="B63" s="27">
        <v>43</v>
      </c>
      <c r="C63" s="28" t="s">
        <v>168</v>
      </c>
      <c r="D63" s="83" t="s">
        <v>66</v>
      </c>
      <c r="E63" s="32">
        <v>47</v>
      </c>
      <c r="F63" s="28" t="s">
        <v>70</v>
      </c>
      <c r="G63" s="33">
        <v>0.61</v>
      </c>
      <c r="H63" s="33">
        <v>1.04</v>
      </c>
      <c r="I63" s="31">
        <f t="shared" si="0"/>
        <v>0.61</v>
      </c>
      <c r="J63" s="31">
        <f t="shared" si="1"/>
        <v>1.1232000000000002</v>
      </c>
    </row>
    <row r="64" spans="1:16" ht="15.9" customHeight="1">
      <c r="A64" s="41" t="s">
        <v>98</v>
      </c>
      <c r="B64" s="27">
        <v>43</v>
      </c>
      <c r="C64" s="28" t="s">
        <v>168</v>
      </c>
      <c r="D64" s="84"/>
      <c r="E64" s="32">
        <v>44</v>
      </c>
      <c r="F64" s="28" t="s">
        <v>71</v>
      </c>
      <c r="G64" s="33">
        <v>0.61</v>
      </c>
      <c r="H64" s="33">
        <v>1.04</v>
      </c>
      <c r="I64" s="31">
        <f t="shared" si="0"/>
        <v>0.61</v>
      </c>
      <c r="J64" s="31">
        <f t="shared" si="1"/>
        <v>1.1232000000000002</v>
      </c>
    </row>
    <row r="65" spans="1:10" ht="15.9" customHeight="1">
      <c r="A65" s="41" t="s">
        <v>98</v>
      </c>
      <c r="B65" s="27">
        <v>43</v>
      </c>
      <c r="C65" s="28" t="s">
        <v>168</v>
      </c>
      <c r="D65" s="84"/>
      <c r="E65" s="32">
        <v>69</v>
      </c>
      <c r="F65" s="28" t="s">
        <v>72</v>
      </c>
      <c r="G65" s="33">
        <v>0.61</v>
      </c>
      <c r="H65" s="33">
        <v>1.04</v>
      </c>
      <c r="I65" s="31">
        <f t="shared" si="0"/>
        <v>0.61</v>
      </c>
      <c r="J65" s="31">
        <f t="shared" si="1"/>
        <v>1.1232000000000002</v>
      </c>
    </row>
    <row r="66" spans="1:10" ht="15.9" customHeight="1">
      <c r="A66" s="41" t="s">
        <v>98</v>
      </c>
      <c r="B66" s="27">
        <v>43</v>
      </c>
      <c r="C66" s="28" t="s">
        <v>168</v>
      </c>
      <c r="D66" s="84"/>
      <c r="E66" s="32">
        <v>40</v>
      </c>
      <c r="F66" s="28" t="s">
        <v>73</v>
      </c>
      <c r="G66" s="33">
        <v>0.6</v>
      </c>
      <c r="H66" s="33">
        <v>1.02</v>
      </c>
      <c r="I66" s="31">
        <f t="shared" si="0"/>
        <v>0.6</v>
      </c>
      <c r="J66" s="31">
        <f t="shared" si="1"/>
        <v>1.1016000000000001</v>
      </c>
    </row>
    <row r="67" spans="1:10" ht="15.9" customHeight="1">
      <c r="A67" s="41" t="s">
        <v>98</v>
      </c>
      <c r="B67" s="27">
        <v>43</v>
      </c>
      <c r="C67" s="28" t="s">
        <v>168</v>
      </c>
      <c r="D67" s="84"/>
      <c r="E67" s="32">
        <v>70</v>
      </c>
      <c r="F67" s="28" t="s">
        <v>74</v>
      </c>
      <c r="G67" s="33">
        <v>0.61</v>
      </c>
      <c r="H67" s="33">
        <v>1.04</v>
      </c>
      <c r="I67" s="31">
        <f t="shared" si="0"/>
        <v>0.61</v>
      </c>
      <c r="J67" s="31">
        <f t="shared" si="1"/>
        <v>1.1232000000000002</v>
      </c>
    </row>
    <row r="68" spans="1:10" ht="15.9" customHeight="1">
      <c r="A68" s="41" t="s">
        <v>98</v>
      </c>
      <c r="B68" s="27">
        <v>43</v>
      </c>
      <c r="C68" s="28" t="s">
        <v>168</v>
      </c>
      <c r="D68" s="84"/>
      <c r="E68" s="32">
        <v>42</v>
      </c>
      <c r="F68" s="28" t="s">
        <v>75</v>
      </c>
      <c r="G68" s="33">
        <v>0.61</v>
      </c>
      <c r="H68" s="33">
        <v>1.04</v>
      </c>
      <c r="I68" s="31">
        <f t="shared" si="0"/>
        <v>0.61</v>
      </c>
      <c r="J68" s="31">
        <f t="shared" si="1"/>
        <v>1.1232000000000002</v>
      </c>
    </row>
    <row r="69" spans="1:10" ht="15.9" customHeight="1">
      <c r="A69" s="41" t="s">
        <v>98</v>
      </c>
      <c r="B69" s="27">
        <v>43</v>
      </c>
      <c r="C69" s="28" t="s">
        <v>168</v>
      </c>
      <c r="D69" s="84"/>
      <c r="E69" s="32">
        <v>48</v>
      </c>
      <c r="F69" s="28" t="s">
        <v>77</v>
      </c>
      <c r="G69" s="33">
        <v>0.61</v>
      </c>
      <c r="H69" s="33">
        <v>1.04</v>
      </c>
      <c r="I69" s="31">
        <f t="shared" si="0"/>
        <v>0.61</v>
      </c>
      <c r="J69" s="31">
        <f t="shared" si="1"/>
        <v>1.1232000000000002</v>
      </c>
    </row>
    <row r="70" spans="1:10" ht="15.9" customHeight="1">
      <c r="A70" s="41" t="s">
        <v>98</v>
      </c>
      <c r="B70" s="27">
        <v>43</v>
      </c>
      <c r="C70" s="28" t="s">
        <v>168</v>
      </c>
      <c r="D70" s="84"/>
      <c r="E70" s="32">
        <v>45</v>
      </c>
      <c r="F70" s="28" t="s">
        <v>78</v>
      </c>
      <c r="G70" s="33">
        <v>0.6</v>
      </c>
      <c r="H70" s="33">
        <v>1.02</v>
      </c>
      <c r="I70" s="31">
        <f t="shared" si="0"/>
        <v>0.6</v>
      </c>
      <c r="J70" s="31">
        <f t="shared" si="1"/>
        <v>1.1016000000000001</v>
      </c>
    </row>
    <row r="71" spans="1:10" ht="15.9" customHeight="1">
      <c r="A71" s="41" t="s">
        <v>98</v>
      </c>
      <c r="B71" s="27">
        <v>43</v>
      </c>
      <c r="C71" s="28" t="s">
        <v>168</v>
      </c>
      <c r="D71" s="84"/>
      <c r="E71" s="32">
        <v>94</v>
      </c>
      <c r="F71" s="28" t="s">
        <v>316</v>
      </c>
      <c r="G71" s="33">
        <v>0.6</v>
      </c>
      <c r="H71" s="33">
        <v>1.02</v>
      </c>
      <c r="I71" s="31">
        <f t="shared" si="0"/>
        <v>0.6</v>
      </c>
      <c r="J71" s="31">
        <f t="shared" si="1"/>
        <v>1.1016000000000001</v>
      </c>
    </row>
    <row r="72" spans="1:10" ht="15.9" customHeight="1">
      <c r="A72" s="41" t="s">
        <v>98</v>
      </c>
      <c r="B72" s="27">
        <v>43</v>
      </c>
      <c r="C72" s="28" t="s">
        <v>168</v>
      </c>
      <c r="D72" s="84"/>
      <c r="E72" s="32">
        <v>38</v>
      </c>
      <c r="F72" s="28" t="s">
        <v>76</v>
      </c>
      <c r="G72" s="33">
        <v>0.81</v>
      </c>
      <c r="H72" s="33">
        <v>1.35</v>
      </c>
      <c r="I72" s="30">
        <f t="shared" si="0"/>
        <v>0.81</v>
      </c>
      <c r="J72" s="30">
        <f t="shared" si="1"/>
        <v>1.4580000000000002</v>
      </c>
    </row>
    <row r="73" spans="1:10" ht="15.9" customHeight="1">
      <c r="A73" s="41" t="s">
        <v>98</v>
      </c>
      <c r="B73" s="27">
        <v>43</v>
      </c>
      <c r="C73" s="28" t="s">
        <v>168</v>
      </c>
      <c r="D73" s="84"/>
      <c r="E73" s="32">
        <v>0</v>
      </c>
      <c r="F73" s="28" t="s">
        <v>80</v>
      </c>
      <c r="G73" s="33">
        <v>0.3</v>
      </c>
      <c r="H73" s="33">
        <v>0.6</v>
      </c>
      <c r="I73" s="31">
        <f t="shared" si="0"/>
        <v>0.3</v>
      </c>
      <c r="J73" s="31">
        <f t="shared" si="1"/>
        <v>0.64800000000000002</v>
      </c>
    </row>
    <row r="74" spans="1:10" ht="15.9" customHeight="1">
      <c r="A74" s="41" t="s">
        <v>98</v>
      </c>
      <c r="B74" s="27">
        <v>43</v>
      </c>
      <c r="C74" s="28" t="s">
        <v>168</v>
      </c>
      <c r="D74" s="35" t="s">
        <v>81</v>
      </c>
      <c r="E74" s="36"/>
      <c r="F74" s="37"/>
      <c r="G74" s="33">
        <v>0.3</v>
      </c>
      <c r="H74" s="33">
        <v>0.6</v>
      </c>
      <c r="I74" s="31">
        <f t="shared" si="0"/>
        <v>0.3</v>
      </c>
      <c r="J74" s="31">
        <f t="shared" si="1"/>
        <v>0.64800000000000002</v>
      </c>
    </row>
    <row r="75" spans="1:10" ht="15.9" customHeight="1">
      <c r="A75" s="41" t="s">
        <v>98</v>
      </c>
      <c r="B75" s="27">
        <v>95</v>
      </c>
      <c r="C75" s="28" t="s">
        <v>169</v>
      </c>
      <c r="D75" s="83" t="s">
        <v>66</v>
      </c>
      <c r="E75" s="32">
        <v>47</v>
      </c>
      <c r="F75" s="28" t="s">
        <v>70</v>
      </c>
      <c r="G75" s="33">
        <v>0.61</v>
      </c>
      <c r="H75" s="33">
        <v>1.04</v>
      </c>
      <c r="I75" s="31">
        <f t="shared" ref="I75:I138" si="6">G75</f>
        <v>0.61</v>
      </c>
      <c r="J75" s="31">
        <f t="shared" ref="J75:J138" si="7">H75*1.08</f>
        <v>1.1232000000000002</v>
      </c>
    </row>
    <row r="76" spans="1:10" ht="15.9" customHeight="1">
      <c r="A76" s="41" t="s">
        <v>98</v>
      </c>
      <c r="B76" s="27">
        <v>95</v>
      </c>
      <c r="C76" s="28" t="s">
        <v>169</v>
      </c>
      <c r="D76" s="84"/>
      <c r="E76" s="32">
        <v>44</v>
      </c>
      <c r="F76" s="28" t="s">
        <v>71</v>
      </c>
      <c r="G76" s="33">
        <v>0.61</v>
      </c>
      <c r="H76" s="33">
        <v>1.04</v>
      </c>
      <c r="I76" s="31">
        <f t="shared" si="6"/>
        <v>0.61</v>
      </c>
      <c r="J76" s="31">
        <f t="shared" si="7"/>
        <v>1.1232000000000002</v>
      </c>
    </row>
    <row r="77" spans="1:10" ht="15.9" customHeight="1">
      <c r="A77" s="41" t="s">
        <v>98</v>
      </c>
      <c r="B77" s="27">
        <v>95</v>
      </c>
      <c r="C77" s="28" t="s">
        <v>169</v>
      </c>
      <c r="D77" s="84"/>
      <c r="E77" s="32">
        <v>69</v>
      </c>
      <c r="F77" s="28" t="s">
        <v>72</v>
      </c>
      <c r="G77" s="33">
        <v>0.61</v>
      </c>
      <c r="H77" s="33">
        <v>1.04</v>
      </c>
      <c r="I77" s="31">
        <f t="shared" si="6"/>
        <v>0.61</v>
      </c>
      <c r="J77" s="31">
        <f t="shared" si="7"/>
        <v>1.1232000000000002</v>
      </c>
    </row>
    <row r="78" spans="1:10" ht="15.9" customHeight="1">
      <c r="A78" s="41" t="s">
        <v>98</v>
      </c>
      <c r="B78" s="27">
        <v>95</v>
      </c>
      <c r="C78" s="28" t="s">
        <v>169</v>
      </c>
      <c r="D78" s="84"/>
      <c r="E78" s="32">
        <v>40</v>
      </c>
      <c r="F78" s="28" t="s">
        <v>73</v>
      </c>
      <c r="G78" s="33">
        <v>0.6</v>
      </c>
      <c r="H78" s="33">
        <v>1.02</v>
      </c>
      <c r="I78" s="31">
        <f t="shared" si="6"/>
        <v>0.6</v>
      </c>
      <c r="J78" s="31">
        <f t="shared" si="7"/>
        <v>1.1016000000000001</v>
      </c>
    </row>
    <row r="79" spans="1:10" ht="15.9" customHeight="1">
      <c r="A79" s="41" t="s">
        <v>98</v>
      </c>
      <c r="B79" s="27">
        <v>95</v>
      </c>
      <c r="C79" s="28" t="s">
        <v>169</v>
      </c>
      <c r="D79" s="84"/>
      <c r="E79" s="32">
        <v>70</v>
      </c>
      <c r="F79" s="28" t="s">
        <v>74</v>
      </c>
      <c r="G79" s="33">
        <v>0.61</v>
      </c>
      <c r="H79" s="33">
        <v>1.04</v>
      </c>
      <c r="I79" s="31">
        <f t="shared" si="6"/>
        <v>0.61</v>
      </c>
      <c r="J79" s="31">
        <f t="shared" si="7"/>
        <v>1.1232000000000002</v>
      </c>
    </row>
    <row r="80" spans="1:10" ht="15.9" customHeight="1">
      <c r="A80" s="41" t="s">
        <v>98</v>
      </c>
      <c r="B80" s="27">
        <v>95</v>
      </c>
      <c r="C80" s="28" t="s">
        <v>169</v>
      </c>
      <c r="D80" s="84"/>
      <c r="E80" s="32">
        <v>42</v>
      </c>
      <c r="F80" s="28" t="s">
        <v>75</v>
      </c>
      <c r="G80" s="33">
        <v>0.84</v>
      </c>
      <c r="H80" s="33">
        <v>1.4</v>
      </c>
      <c r="I80" s="30">
        <f t="shared" si="6"/>
        <v>0.84</v>
      </c>
      <c r="J80" s="30">
        <f t="shared" si="7"/>
        <v>1.512</v>
      </c>
    </row>
    <row r="81" spans="1:10" ht="15.9" customHeight="1">
      <c r="A81" s="41" t="s">
        <v>98</v>
      </c>
      <c r="B81" s="27">
        <v>95</v>
      </c>
      <c r="C81" s="28" t="s">
        <v>169</v>
      </c>
      <c r="D81" s="84"/>
      <c r="E81" s="32">
        <v>48</v>
      </c>
      <c r="F81" s="28" t="s">
        <v>77</v>
      </c>
      <c r="G81" s="33">
        <v>0.61</v>
      </c>
      <c r="H81" s="33">
        <v>1.04</v>
      </c>
      <c r="I81" s="31">
        <f t="shared" si="6"/>
        <v>0.61</v>
      </c>
      <c r="J81" s="31">
        <f t="shared" si="7"/>
        <v>1.1232000000000002</v>
      </c>
    </row>
    <row r="82" spans="1:10" ht="15.9" customHeight="1">
      <c r="A82" s="41" t="s">
        <v>98</v>
      </c>
      <c r="B82" s="27">
        <v>95</v>
      </c>
      <c r="C82" s="28" t="s">
        <v>169</v>
      </c>
      <c r="D82" s="84"/>
      <c r="E82" s="32">
        <v>45</v>
      </c>
      <c r="F82" s="28" t="s">
        <v>78</v>
      </c>
      <c r="G82" s="33">
        <v>0.6</v>
      </c>
      <c r="H82" s="33">
        <v>1.02</v>
      </c>
      <c r="I82" s="31">
        <f t="shared" si="6"/>
        <v>0.6</v>
      </c>
      <c r="J82" s="31">
        <f t="shared" si="7"/>
        <v>1.1016000000000001</v>
      </c>
    </row>
    <row r="83" spans="1:10" ht="15.9" customHeight="1">
      <c r="A83" s="41" t="s">
        <v>98</v>
      </c>
      <c r="B83" s="27">
        <v>95</v>
      </c>
      <c r="C83" s="28" t="s">
        <v>169</v>
      </c>
      <c r="D83" s="84"/>
      <c r="E83" s="32">
        <v>94</v>
      </c>
      <c r="F83" s="28" t="s">
        <v>316</v>
      </c>
      <c r="G83" s="33">
        <v>0.6</v>
      </c>
      <c r="H83" s="33">
        <v>1.02</v>
      </c>
      <c r="I83" s="31">
        <f t="shared" si="6"/>
        <v>0.6</v>
      </c>
      <c r="J83" s="31">
        <f t="shared" si="7"/>
        <v>1.1016000000000001</v>
      </c>
    </row>
    <row r="84" spans="1:10" ht="15.9" customHeight="1">
      <c r="A84" s="41" t="s">
        <v>98</v>
      </c>
      <c r="B84" s="27">
        <v>95</v>
      </c>
      <c r="C84" s="28" t="s">
        <v>169</v>
      </c>
      <c r="D84" s="84"/>
      <c r="E84" s="32">
        <v>82</v>
      </c>
      <c r="F84" s="28" t="s">
        <v>79</v>
      </c>
      <c r="G84" s="33">
        <v>0.53</v>
      </c>
      <c r="H84" s="33">
        <v>1.05</v>
      </c>
      <c r="I84" s="31">
        <f t="shared" si="6"/>
        <v>0.53</v>
      </c>
      <c r="J84" s="31">
        <f t="shared" si="7"/>
        <v>1.1340000000000001</v>
      </c>
    </row>
    <row r="85" spans="1:10" ht="15.9" customHeight="1">
      <c r="A85" s="41" t="s">
        <v>98</v>
      </c>
      <c r="B85" s="27">
        <v>95</v>
      </c>
      <c r="C85" s="28" t="s">
        <v>169</v>
      </c>
      <c r="D85" s="84"/>
      <c r="E85" s="32">
        <v>38</v>
      </c>
      <c r="F85" s="28" t="s">
        <v>76</v>
      </c>
      <c r="G85" s="33">
        <v>0.6</v>
      </c>
      <c r="H85" s="33">
        <v>1.2</v>
      </c>
      <c r="I85" s="31">
        <f t="shared" si="6"/>
        <v>0.6</v>
      </c>
      <c r="J85" s="31">
        <f t="shared" si="7"/>
        <v>1.296</v>
      </c>
    </row>
    <row r="86" spans="1:10" ht="15.9" customHeight="1">
      <c r="A86" s="41" t="s">
        <v>98</v>
      </c>
      <c r="B86" s="27">
        <v>95</v>
      </c>
      <c r="C86" s="28" t="s">
        <v>169</v>
      </c>
      <c r="D86" s="85"/>
      <c r="E86" s="32">
        <v>0</v>
      </c>
      <c r="F86" s="28" t="s">
        <v>80</v>
      </c>
      <c r="G86" s="33">
        <v>0.3</v>
      </c>
      <c r="H86" s="33">
        <v>0.6</v>
      </c>
      <c r="I86" s="31">
        <f t="shared" si="6"/>
        <v>0.3</v>
      </c>
      <c r="J86" s="31">
        <f t="shared" si="7"/>
        <v>0.64800000000000002</v>
      </c>
    </row>
    <row r="87" spans="1:10" ht="15.9" customHeight="1">
      <c r="A87" s="41" t="s">
        <v>98</v>
      </c>
      <c r="B87" s="27">
        <v>95</v>
      </c>
      <c r="C87" s="28" t="s">
        <v>169</v>
      </c>
      <c r="D87" s="35" t="s">
        <v>81</v>
      </c>
      <c r="E87" s="36"/>
      <c r="F87" s="37"/>
      <c r="G87" s="33">
        <v>0.3</v>
      </c>
      <c r="H87" s="33">
        <v>0.6</v>
      </c>
      <c r="I87" s="31">
        <f t="shared" si="6"/>
        <v>0.3</v>
      </c>
      <c r="J87" s="31">
        <f t="shared" si="7"/>
        <v>0.64800000000000002</v>
      </c>
    </row>
    <row r="88" spans="1:10" ht="15.9" customHeight="1">
      <c r="A88" s="41" t="s">
        <v>98</v>
      </c>
      <c r="B88" s="27">
        <v>13</v>
      </c>
      <c r="C88" s="28" t="s">
        <v>170</v>
      </c>
      <c r="D88" s="83" t="s">
        <v>66</v>
      </c>
      <c r="E88" s="32">
        <v>47</v>
      </c>
      <c r="F88" s="28" t="s">
        <v>70</v>
      </c>
      <c r="G88" s="33">
        <v>0.61</v>
      </c>
      <c r="H88" s="33">
        <v>1.04</v>
      </c>
      <c r="I88" s="31">
        <f t="shared" si="6"/>
        <v>0.61</v>
      </c>
      <c r="J88" s="31">
        <f t="shared" si="7"/>
        <v>1.1232000000000002</v>
      </c>
    </row>
    <row r="89" spans="1:10" ht="15.9" customHeight="1">
      <c r="A89" s="41" t="s">
        <v>98</v>
      </c>
      <c r="B89" s="27">
        <v>13</v>
      </c>
      <c r="C89" s="28" t="s">
        <v>170</v>
      </c>
      <c r="D89" s="84"/>
      <c r="E89" s="32">
        <v>44</v>
      </c>
      <c r="F89" s="28" t="s">
        <v>71</v>
      </c>
      <c r="G89" s="33">
        <v>0.61</v>
      </c>
      <c r="H89" s="33">
        <v>1.04</v>
      </c>
      <c r="I89" s="31">
        <f t="shared" si="6"/>
        <v>0.61</v>
      </c>
      <c r="J89" s="31">
        <f t="shared" si="7"/>
        <v>1.1232000000000002</v>
      </c>
    </row>
    <row r="90" spans="1:10" ht="15.9" customHeight="1">
      <c r="A90" s="41" t="s">
        <v>98</v>
      </c>
      <c r="B90" s="27">
        <v>13</v>
      </c>
      <c r="C90" s="28" t="s">
        <v>170</v>
      </c>
      <c r="D90" s="84"/>
      <c r="E90" s="32">
        <v>69</v>
      </c>
      <c r="F90" s="28" t="s">
        <v>72</v>
      </c>
      <c r="G90" s="33">
        <v>0.61</v>
      </c>
      <c r="H90" s="33">
        <v>1.04</v>
      </c>
      <c r="I90" s="31">
        <f t="shared" si="6"/>
        <v>0.61</v>
      </c>
      <c r="J90" s="31">
        <f t="shared" si="7"/>
        <v>1.1232000000000002</v>
      </c>
    </row>
    <row r="91" spans="1:10" ht="15.9" customHeight="1">
      <c r="A91" s="41" t="s">
        <v>98</v>
      </c>
      <c r="B91" s="27">
        <v>13</v>
      </c>
      <c r="C91" s="28" t="s">
        <v>170</v>
      </c>
      <c r="D91" s="84"/>
      <c r="E91" s="32">
        <v>40</v>
      </c>
      <c r="F91" s="28" t="s">
        <v>73</v>
      </c>
      <c r="G91" s="33">
        <v>0.6</v>
      </c>
      <c r="H91" s="33">
        <v>1.02</v>
      </c>
      <c r="I91" s="31">
        <f t="shared" si="6"/>
        <v>0.6</v>
      </c>
      <c r="J91" s="31">
        <f t="shared" si="7"/>
        <v>1.1016000000000001</v>
      </c>
    </row>
    <row r="92" spans="1:10" ht="15.9" customHeight="1">
      <c r="A92" s="41" t="s">
        <v>98</v>
      </c>
      <c r="B92" s="27">
        <v>13</v>
      </c>
      <c r="C92" s="28" t="s">
        <v>170</v>
      </c>
      <c r="D92" s="84"/>
      <c r="E92" s="32">
        <v>70</v>
      </c>
      <c r="F92" s="28" t="s">
        <v>74</v>
      </c>
      <c r="G92" s="33">
        <v>0.61</v>
      </c>
      <c r="H92" s="33">
        <v>1.04</v>
      </c>
      <c r="I92" s="31">
        <f t="shared" si="6"/>
        <v>0.61</v>
      </c>
      <c r="J92" s="31">
        <f t="shared" si="7"/>
        <v>1.1232000000000002</v>
      </c>
    </row>
    <row r="93" spans="1:10" ht="15.9" customHeight="1">
      <c r="A93" s="41" t="s">
        <v>98</v>
      </c>
      <c r="B93" s="27">
        <v>13</v>
      </c>
      <c r="C93" s="28" t="s">
        <v>170</v>
      </c>
      <c r="D93" s="84"/>
      <c r="E93" s="32">
        <v>42</v>
      </c>
      <c r="F93" s="28" t="s">
        <v>75</v>
      </c>
      <c r="G93" s="33">
        <v>0.61</v>
      </c>
      <c r="H93" s="33">
        <v>1.04</v>
      </c>
      <c r="I93" s="31">
        <f t="shared" si="6"/>
        <v>0.61</v>
      </c>
      <c r="J93" s="31">
        <f t="shared" si="7"/>
        <v>1.1232000000000002</v>
      </c>
    </row>
    <row r="94" spans="1:10" ht="15.9" customHeight="1">
      <c r="A94" s="41" t="s">
        <v>98</v>
      </c>
      <c r="B94" s="27">
        <v>13</v>
      </c>
      <c r="C94" s="28" t="s">
        <v>170</v>
      </c>
      <c r="D94" s="84"/>
      <c r="E94" s="32">
        <v>48</v>
      </c>
      <c r="F94" s="28" t="s">
        <v>77</v>
      </c>
      <c r="G94" s="33">
        <v>0.61</v>
      </c>
      <c r="H94" s="33">
        <v>1.04</v>
      </c>
      <c r="I94" s="31">
        <f t="shared" si="6"/>
        <v>0.61</v>
      </c>
      <c r="J94" s="31">
        <f t="shared" si="7"/>
        <v>1.1232000000000002</v>
      </c>
    </row>
    <row r="95" spans="1:10" ht="15.9" customHeight="1">
      <c r="A95" s="41" t="s">
        <v>98</v>
      </c>
      <c r="B95" s="27">
        <v>13</v>
      </c>
      <c r="C95" s="28" t="s">
        <v>170</v>
      </c>
      <c r="D95" s="84"/>
      <c r="E95" s="32">
        <v>45</v>
      </c>
      <c r="F95" s="28" t="s">
        <v>78</v>
      </c>
      <c r="G95" s="33">
        <v>0.6</v>
      </c>
      <c r="H95" s="33">
        <v>1.02</v>
      </c>
      <c r="I95" s="31">
        <f t="shared" si="6"/>
        <v>0.6</v>
      </c>
      <c r="J95" s="31">
        <f t="shared" si="7"/>
        <v>1.1016000000000001</v>
      </c>
    </row>
    <row r="96" spans="1:10" ht="15.9" customHeight="1">
      <c r="A96" s="41" t="s">
        <v>98</v>
      </c>
      <c r="B96" s="27">
        <v>13</v>
      </c>
      <c r="C96" s="28" t="s">
        <v>170</v>
      </c>
      <c r="D96" s="84"/>
      <c r="E96" s="32">
        <v>94</v>
      </c>
      <c r="F96" s="28" t="s">
        <v>316</v>
      </c>
      <c r="G96" s="33">
        <v>0.6</v>
      </c>
      <c r="H96" s="33">
        <v>1.02</v>
      </c>
      <c r="I96" s="31">
        <f t="shared" si="6"/>
        <v>0.6</v>
      </c>
      <c r="J96" s="31">
        <f t="shared" si="7"/>
        <v>1.1016000000000001</v>
      </c>
    </row>
    <row r="97" spans="1:10" ht="15.9" customHeight="1">
      <c r="A97" s="41" t="s">
        <v>98</v>
      </c>
      <c r="B97" s="27">
        <v>13</v>
      </c>
      <c r="C97" s="28" t="s">
        <v>170</v>
      </c>
      <c r="D97" s="84"/>
      <c r="E97" s="32">
        <v>82</v>
      </c>
      <c r="F97" s="28" t="s">
        <v>79</v>
      </c>
      <c r="G97" s="33">
        <v>0.53</v>
      </c>
      <c r="H97" s="33">
        <v>1.05</v>
      </c>
      <c r="I97" s="31">
        <f t="shared" si="6"/>
        <v>0.53</v>
      </c>
      <c r="J97" s="31">
        <f t="shared" si="7"/>
        <v>1.1340000000000001</v>
      </c>
    </row>
    <row r="98" spans="1:10" ht="15.9" customHeight="1">
      <c r="A98" s="41" t="s">
        <v>98</v>
      </c>
      <c r="B98" s="27">
        <v>13</v>
      </c>
      <c r="C98" s="28" t="s">
        <v>170</v>
      </c>
      <c r="D98" s="84"/>
      <c r="E98" s="32">
        <v>38</v>
      </c>
      <c r="F98" s="28" t="s">
        <v>76</v>
      </c>
      <c r="G98" s="33">
        <v>0.6</v>
      </c>
      <c r="H98" s="33">
        <v>1.2</v>
      </c>
      <c r="I98" s="31">
        <f t="shared" si="6"/>
        <v>0.6</v>
      </c>
      <c r="J98" s="31">
        <f t="shared" si="7"/>
        <v>1.296</v>
      </c>
    </row>
    <row r="99" spans="1:10" ht="15.9" customHeight="1">
      <c r="A99" s="41" t="s">
        <v>98</v>
      </c>
      <c r="B99" s="27">
        <v>13</v>
      </c>
      <c r="C99" s="28" t="s">
        <v>170</v>
      </c>
      <c r="D99" s="85"/>
      <c r="E99" s="32">
        <v>0</v>
      </c>
      <c r="F99" s="28" t="s">
        <v>80</v>
      </c>
      <c r="G99" s="33">
        <v>0.3</v>
      </c>
      <c r="H99" s="33">
        <v>0.6</v>
      </c>
      <c r="I99" s="31">
        <f t="shared" si="6"/>
        <v>0.3</v>
      </c>
      <c r="J99" s="31">
        <f t="shared" si="7"/>
        <v>0.64800000000000002</v>
      </c>
    </row>
    <row r="100" spans="1:10" ht="15.9" customHeight="1">
      <c r="A100" s="41" t="s">
        <v>98</v>
      </c>
      <c r="B100" s="27">
        <v>13</v>
      </c>
      <c r="C100" s="28" t="s">
        <v>170</v>
      </c>
      <c r="D100" s="35" t="s">
        <v>81</v>
      </c>
      <c r="E100" s="36"/>
      <c r="F100" s="37"/>
      <c r="G100" s="33">
        <v>0.3</v>
      </c>
      <c r="H100" s="33">
        <v>0.6</v>
      </c>
      <c r="I100" s="31">
        <f t="shared" si="6"/>
        <v>0.3</v>
      </c>
      <c r="J100" s="31">
        <f t="shared" si="7"/>
        <v>0.64800000000000002</v>
      </c>
    </row>
    <row r="101" spans="1:10" ht="15.9" customHeight="1">
      <c r="A101" s="41" t="s">
        <v>98</v>
      </c>
      <c r="B101" s="27">
        <v>14</v>
      </c>
      <c r="C101" s="28" t="s">
        <v>171</v>
      </c>
      <c r="D101" s="83" t="s">
        <v>66</v>
      </c>
      <c r="E101" s="32">
        <v>47</v>
      </c>
      <c r="F101" s="28" t="s">
        <v>70</v>
      </c>
      <c r="G101" s="33">
        <v>0.61</v>
      </c>
      <c r="H101" s="33">
        <v>1.04</v>
      </c>
      <c r="I101" s="31">
        <f t="shared" si="6"/>
        <v>0.61</v>
      </c>
      <c r="J101" s="31">
        <f t="shared" si="7"/>
        <v>1.1232000000000002</v>
      </c>
    </row>
    <row r="102" spans="1:10" ht="15.9" customHeight="1">
      <c r="A102" s="41" t="s">
        <v>98</v>
      </c>
      <c r="B102" s="27">
        <v>14</v>
      </c>
      <c r="C102" s="28" t="s">
        <v>171</v>
      </c>
      <c r="D102" s="84"/>
      <c r="E102" s="32">
        <v>44</v>
      </c>
      <c r="F102" s="28" t="s">
        <v>71</v>
      </c>
      <c r="G102" s="33">
        <v>0.61</v>
      </c>
      <c r="H102" s="33">
        <v>1.04</v>
      </c>
      <c r="I102" s="31">
        <f t="shared" si="6"/>
        <v>0.61</v>
      </c>
      <c r="J102" s="31">
        <f t="shared" si="7"/>
        <v>1.1232000000000002</v>
      </c>
    </row>
    <row r="103" spans="1:10" ht="15.9" customHeight="1">
      <c r="A103" s="41" t="s">
        <v>98</v>
      </c>
      <c r="B103" s="27">
        <v>14</v>
      </c>
      <c r="C103" s="28" t="s">
        <v>171</v>
      </c>
      <c r="D103" s="84"/>
      <c r="E103" s="32">
        <v>69</v>
      </c>
      <c r="F103" s="28" t="s">
        <v>72</v>
      </c>
      <c r="G103" s="33">
        <v>0.61</v>
      </c>
      <c r="H103" s="33">
        <v>1.04</v>
      </c>
      <c r="I103" s="31">
        <f t="shared" si="6"/>
        <v>0.61</v>
      </c>
      <c r="J103" s="31">
        <f t="shared" si="7"/>
        <v>1.1232000000000002</v>
      </c>
    </row>
    <row r="104" spans="1:10" ht="15.9" customHeight="1">
      <c r="A104" s="41" t="s">
        <v>98</v>
      </c>
      <c r="B104" s="27">
        <v>14</v>
      </c>
      <c r="C104" s="28" t="s">
        <v>171</v>
      </c>
      <c r="D104" s="84"/>
      <c r="E104" s="32">
        <v>40</v>
      </c>
      <c r="F104" s="28" t="s">
        <v>73</v>
      </c>
      <c r="G104" s="33">
        <v>0.6</v>
      </c>
      <c r="H104" s="33">
        <v>1.02</v>
      </c>
      <c r="I104" s="31">
        <f t="shared" si="6"/>
        <v>0.6</v>
      </c>
      <c r="J104" s="31">
        <f t="shared" si="7"/>
        <v>1.1016000000000001</v>
      </c>
    </row>
    <row r="105" spans="1:10" ht="15.9" customHeight="1">
      <c r="A105" s="41" t="s">
        <v>98</v>
      </c>
      <c r="B105" s="27">
        <v>14</v>
      </c>
      <c r="C105" s="28" t="s">
        <v>171</v>
      </c>
      <c r="D105" s="84"/>
      <c r="E105" s="32">
        <v>70</v>
      </c>
      <c r="F105" s="28" t="s">
        <v>74</v>
      </c>
      <c r="G105" s="33">
        <v>0.61</v>
      </c>
      <c r="H105" s="33">
        <v>1.04</v>
      </c>
      <c r="I105" s="31">
        <f t="shared" si="6"/>
        <v>0.61</v>
      </c>
      <c r="J105" s="31">
        <f t="shared" si="7"/>
        <v>1.1232000000000002</v>
      </c>
    </row>
    <row r="106" spans="1:10" ht="15.9" customHeight="1">
      <c r="A106" s="41" t="s">
        <v>98</v>
      </c>
      <c r="B106" s="27">
        <v>14</v>
      </c>
      <c r="C106" s="28" t="s">
        <v>171</v>
      </c>
      <c r="D106" s="84"/>
      <c r="E106" s="32">
        <v>42</v>
      </c>
      <c r="F106" s="28" t="s">
        <v>75</v>
      </c>
      <c r="G106" s="33">
        <v>0.61</v>
      </c>
      <c r="H106" s="33">
        <v>1.04</v>
      </c>
      <c r="I106" s="31">
        <f t="shared" si="6"/>
        <v>0.61</v>
      </c>
      <c r="J106" s="31">
        <f t="shared" si="7"/>
        <v>1.1232000000000002</v>
      </c>
    </row>
    <row r="107" spans="1:10" ht="15.9" customHeight="1">
      <c r="A107" s="41" t="s">
        <v>98</v>
      </c>
      <c r="B107" s="27">
        <v>14</v>
      </c>
      <c r="C107" s="28" t="s">
        <v>171</v>
      </c>
      <c r="D107" s="84"/>
      <c r="E107" s="32">
        <v>48</v>
      </c>
      <c r="F107" s="28" t="s">
        <v>77</v>
      </c>
      <c r="G107" s="33">
        <v>0.61</v>
      </c>
      <c r="H107" s="33">
        <v>1.04</v>
      </c>
      <c r="I107" s="31">
        <f t="shared" si="6"/>
        <v>0.61</v>
      </c>
      <c r="J107" s="31">
        <f t="shared" si="7"/>
        <v>1.1232000000000002</v>
      </c>
    </row>
    <row r="108" spans="1:10" ht="15.9" customHeight="1">
      <c r="A108" s="41" t="s">
        <v>98</v>
      </c>
      <c r="B108" s="27">
        <v>14</v>
      </c>
      <c r="C108" s="28" t="s">
        <v>171</v>
      </c>
      <c r="D108" s="84"/>
      <c r="E108" s="32">
        <v>45</v>
      </c>
      <c r="F108" s="28" t="s">
        <v>78</v>
      </c>
      <c r="G108" s="33">
        <v>0.6</v>
      </c>
      <c r="H108" s="33">
        <v>1.02</v>
      </c>
      <c r="I108" s="31">
        <f t="shared" si="6"/>
        <v>0.6</v>
      </c>
      <c r="J108" s="31">
        <f t="shared" si="7"/>
        <v>1.1016000000000001</v>
      </c>
    </row>
    <row r="109" spans="1:10" ht="15.9" customHeight="1">
      <c r="A109" s="41" t="s">
        <v>98</v>
      </c>
      <c r="B109" s="27">
        <v>14</v>
      </c>
      <c r="C109" s="28" t="s">
        <v>171</v>
      </c>
      <c r="D109" s="84"/>
      <c r="E109" s="32">
        <v>94</v>
      </c>
      <c r="F109" s="28" t="s">
        <v>316</v>
      </c>
      <c r="G109" s="33">
        <v>0.6</v>
      </c>
      <c r="H109" s="33">
        <v>1.02</v>
      </c>
      <c r="I109" s="31">
        <f t="shared" si="6"/>
        <v>0.6</v>
      </c>
      <c r="J109" s="31">
        <f t="shared" si="7"/>
        <v>1.1016000000000001</v>
      </c>
    </row>
    <row r="110" spans="1:10" ht="15.9" customHeight="1">
      <c r="A110" s="41" t="s">
        <v>98</v>
      </c>
      <c r="B110" s="27">
        <v>14</v>
      </c>
      <c r="C110" s="28" t="s">
        <v>171</v>
      </c>
      <c r="D110" s="84"/>
      <c r="E110" s="32">
        <v>82</v>
      </c>
      <c r="F110" s="28" t="s">
        <v>79</v>
      </c>
      <c r="G110" s="33">
        <v>0.53</v>
      </c>
      <c r="H110" s="33">
        <v>1.05</v>
      </c>
      <c r="I110" s="31">
        <f t="shared" si="6"/>
        <v>0.53</v>
      </c>
      <c r="J110" s="31">
        <f t="shared" si="7"/>
        <v>1.1340000000000001</v>
      </c>
    </row>
    <row r="111" spans="1:10" ht="15.9" customHeight="1">
      <c r="A111" s="41" t="s">
        <v>98</v>
      </c>
      <c r="B111" s="27">
        <v>14</v>
      </c>
      <c r="C111" s="28" t="s">
        <v>171</v>
      </c>
      <c r="D111" s="84"/>
      <c r="E111" s="32">
        <v>38</v>
      </c>
      <c r="F111" s="28" t="s">
        <v>76</v>
      </c>
      <c r="G111" s="33">
        <v>0.81</v>
      </c>
      <c r="H111" s="33">
        <v>1.35</v>
      </c>
      <c r="I111" s="30">
        <f t="shared" si="6"/>
        <v>0.81</v>
      </c>
      <c r="J111" s="30">
        <f t="shared" si="7"/>
        <v>1.4580000000000002</v>
      </c>
    </row>
    <row r="112" spans="1:10" ht="15.9" customHeight="1">
      <c r="A112" s="41" t="s">
        <v>98</v>
      </c>
      <c r="B112" s="27">
        <v>14</v>
      </c>
      <c r="C112" s="28" t="s">
        <v>171</v>
      </c>
      <c r="D112" s="85"/>
      <c r="E112" s="32">
        <v>0</v>
      </c>
      <c r="F112" s="28" t="s">
        <v>80</v>
      </c>
      <c r="G112" s="33">
        <v>0.3</v>
      </c>
      <c r="H112" s="33">
        <v>0.6</v>
      </c>
      <c r="I112" s="31">
        <f t="shared" si="6"/>
        <v>0.3</v>
      </c>
      <c r="J112" s="31">
        <f t="shared" si="7"/>
        <v>0.64800000000000002</v>
      </c>
    </row>
    <row r="113" spans="1:10" ht="15.9" customHeight="1">
      <c r="A113" s="41" t="s">
        <v>98</v>
      </c>
      <c r="B113" s="27">
        <v>14</v>
      </c>
      <c r="C113" s="28" t="s">
        <v>171</v>
      </c>
      <c r="D113" s="35" t="s">
        <v>81</v>
      </c>
      <c r="E113" s="36"/>
      <c r="F113" s="37"/>
      <c r="G113" s="33">
        <v>0.3</v>
      </c>
      <c r="H113" s="33">
        <v>0.6</v>
      </c>
      <c r="I113" s="31">
        <f t="shared" si="6"/>
        <v>0.3</v>
      </c>
      <c r="J113" s="31">
        <f t="shared" si="7"/>
        <v>0.64800000000000002</v>
      </c>
    </row>
    <row r="114" spans="1:10" ht="15.9" customHeight="1">
      <c r="A114" s="41" t="s">
        <v>98</v>
      </c>
      <c r="B114" s="27">
        <v>46</v>
      </c>
      <c r="C114" s="28" t="s">
        <v>172</v>
      </c>
      <c r="D114" s="83" t="s">
        <v>66</v>
      </c>
      <c r="E114" s="32">
        <v>47</v>
      </c>
      <c r="F114" s="28" t="s">
        <v>70</v>
      </c>
      <c r="G114" s="33">
        <v>0.61</v>
      </c>
      <c r="H114" s="33">
        <v>1.04</v>
      </c>
      <c r="I114" s="31">
        <f t="shared" si="6"/>
        <v>0.61</v>
      </c>
      <c r="J114" s="31">
        <f t="shared" si="7"/>
        <v>1.1232000000000002</v>
      </c>
    </row>
    <row r="115" spans="1:10" ht="15.9" customHeight="1">
      <c r="A115" s="41" t="s">
        <v>98</v>
      </c>
      <c r="B115" s="27">
        <v>46</v>
      </c>
      <c r="C115" s="28" t="s">
        <v>172</v>
      </c>
      <c r="D115" s="84"/>
      <c r="E115" s="32">
        <v>44</v>
      </c>
      <c r="F115" s="28" t="s">
        <v>71</v>
      </c>
      <c r="G115" s="33">
        <v>0.61</v>
      </c>
      <c r="H115" s="33">
        <v>1.04</v>
      </c>
      <c r="I115" s="31">
        <f t="shared" si="6"/>
        <v>0.61</v>
      </c>
      <c r="J115" s="31">
        <f t="shared" si="7"/>
        <v>1.1232000000000002</v>
      </c>
    </row>
    <row r="116" spans="1:10" ht="15.9" customHeight="1">
      <c r="A116" s="41" t="s">
        <v>98</v>
      </c>
      <c r="B116" s="27">
        <v>46</v>
      </c>
      <c r="C116" s="28" t="s">
        <v>172</v>
      </c>
      <c r="D116" s="84"/>
      <c r="E116" s="32">
        <v>69</v>
      </c>
      <c r="F116" s="28" t="s">
        <v>72</v>
      </c>
      <c r="G116" s="33">
        <v>0.61</v>
      </c>
      <c r="H116" s="33">
        <v>1.04</v>
      </c>
      <c r="I116" s="31">
        <f t="shared" si="6"/>
        <v>0.61</v>
      </c>
      <c r="J116" s="31">
        <f t="shared" si="7"/>
        <v>1.1232000000000002</v>
      </c>
    </row>
    <row r="117" spans="1:10" ht="15.9" customHeight="1">
      <c r="A117" s="41" t="s">
        <v>98</v>
      </c>
      <c r="B117" s="27">
        <v>46</v>
      </c>
      <c r="C117" s="28" t="s">
        <v>172</v>
      </c>
      <c r="D117" s="84"/>
      <c r="E117" s="32">
        <v>40</v>
      </c>
      <c r="F117" s="28" t="s">
        <v>73</v>
      </c>
      <c r="G117" s="33">
        <v>0.6</v>
      </c>
      <c r="H117" s="33">
        <v>1.02</v>
      </c>
      <c r="I117" s="31">
        <f t="shared" si="6"/>
        <v>0.6</v>
      </c>
      <c r="J117" s="31">
        <f t="shared" si="7"/>
        <v>1.1016000000000001</v>
      </c>
    </row>
    <row r="118" spans="1:10" ht="15.9" customHeight="1">
      <c r="A118" s="41" t="s">
        <v>98</v>
      </c>
      <c r="B118" s="27">
        <v>46</v>
      </c>
      <c r="C118" s="28" t="s">
        <v>172</v>
      </c>
      <c r="D118" s="84"/>
      <c r="E118" s="32">
        <v>70</v>
      </c>
      <c r="F118" s="28" t="s">
        <v>74</v>
      </c>
      <c r="G118" s="33">
        <v>0.61</v>
      </c>
      <c r="H118" s="33">
        <v>1.04</v>
      </c>
      <c r="I118" s="31">
        <f t="shared" si="6"/>
        <v>0.61</v>
      </c>
      <c r="J118" s="31">
        <f t="shared" si="7"/>
        <v>1.1232000000000002</v>
      </c>
    </row>
    <row r="119" spans="1:10" ht="15.9" customHeight="1">
      <c r="A119" s="41" t="s">
        <v>98</v>
      </c>
      <c r="B119" s="27">
        <v>46</v>
      </c>
      <c r="C119" s="28" t="s">
        <v>172</v>
      </c>
      <c r="D119" s="84"/>
      <c r="E119" s="32">
        <v>42</v>
      </c>
      <c r="F119" s="28" t="s">
        <v>75</v>
      </c>
      <c r="G119" s="33">
        <v>0.61</v>
      </c>
      <c r="H119" s="33">
        <v>1.04</v>
      </c>
      <c r="I119" s="31">
        <f t="shared" si="6"/>
        <v>0.61</v>
      </c>
      <c r="J119" s="31">
        <f t="shared" si="7"/>
        <v>1.1232000000000002</v>
      </c>
    </row>
    <row r="120" spans="1:10" ht="15.9" customHeight="1">
      <c r="A120" s="41" t="s">
        <v>98</v>
      </c>
      <c r="B120" s="27">
        <v>46</v>
      </c>
      <c r="C120" s="28" t="s">
        <v>172</v>
      </c>
      <c r="D120" s="84"/>
      <c r="E120" s="32">
        <v>48</v>
      </c>
      <c r="F120" s="28" t="s">
        <v>77</v>
      </c>
      <c r="G120" s="33">
        <v>0.61</v>
      </c>
      <c r="H120" s="33">
        <v>1.04</v>
      </c>
      <c r="I120" s="31">
        <f t="shared" si="6"/>
        <v>0.61</v>
      </c>
      <c r="J120" s="31">
        <f t="shared" si="7"/>
        <v>1.1232000000000002</v>
      </c>
    </row>
    <row r="121" spans="1:10" ht="15.9" customHeight="1">
      <c r="A121" s="41" t="s">
        <v>98</v>
      </c>
      <c r="B121" s="27">
        <v>46</v>
      </c>
      <c r="C121" s="28" t="s">
        <v>172</v>
      </c>
      <c r="D121" s="84"/>
      <c r="E121" s="32">
        <v>45</v>
      </c>
      <c r="F121" s="28" t="s">
        <v>78</v>
      </c>
      <c r="G121" s="33">
        <v>0.6</v>
      </c>
      <c r="H121" s="33">
        <v>1.02</v>
      </c>
      <c r="I121" s="31">
        <f t="shared" si="6"/>
        <v>0.6</v>
      </c>
      <c r="J121" s="31">
        <f t="shared" si="7"/>
        <v>1.1016000000000001</v>
      </c>
    </row>
    <row r="122" spans="1:10" ht="15.9" customHeight="1">
      <c r="A122" s="41" t="s">
        <v>98</v>
      </c>
      <c r="B122" s="27">
        <v>46</v>
      </c>
      <c r="C122" s="28" t="s">
        <v>172</v>
      </c>
      <c r="D122" s="84"/>
      <c r="E122" s="32">
        <v>94</v>
      </c>
      <c r="F122" s="28" t="s">
        <v>316</v>
      </c>
      <c r="G122" s="33">
        <v>0.6</v>
      </c>
      <c r="H122" s="33">
        <v>1.02</v>
      </c>
      <c r="I122" s="31">
        <f t="shared" si="6"/>
        <v>0.6</v>
      </c>
      <c r="J122" s="31">
        <f t="shared" si="7"/>
        <v>1.1016000000000001</v>
      </c>
    </row>
    <row r="123" spans="1:10" ht="15.9" customHeight="1">
      <c r="A123" s="41" t="s">
        <v>98</v>
      </c>
      <c r="B123" s="27">
        <v>46</v>
      </c>
      <c r="C123" s="28" t="s">
        <v>172</v>
      </c>
      <c r="D123" s="84"/>
      <c r="E123" s="32">
        <v>82</v>
      </c>
      <c r="F123" s="28" t="s">
        <v>79</v>
      </c>
      <c r="G123" s="33">
        <v>0.53</v>
      </c>
      <c r="H123" s="33">
        <v>1.05</v>
      </c>
      <c r="I123" s="31">
        <f t="shared" si="6"/>
        <v>0.53</v>
      </c>
      <c r="J123" s="31">
        <f t="shared" si="7"/>
        <v>1.1340000000000001</v>
      </c>
    </row>
    <row r="124" spans="1:10" ht="15.9" customHeight="1">
      <c r="A124" s="41" t="s">
        <v>98</v>
      </c>
      <c r="B124" s="27">
        <v>46</v>
      </c>
      <c r="C124" s="28" t="s">
        <v>172</v>
      </c>
      <c r="D124" s="84"/>
      <c r="E124" s="32">
        <v>38</v>
      </c>
      <c r="F124" s="28" t="s">
        <v>76</v>
      </c>
      <c r="G124" s="33">
        <v>0.6</v>
      </c>
      <c r="H124" s="33">
        <v>1.2</v>
      </c>
      <c r="I124" s="31">
        <f t="shared" si="6"/>
        <v>0.6</v>
      </c>
      <c r="J124" s="31">
        <f t="shared" si="7"/>
        <v>1.296</v>
      </c>
    </row>
    <row r="125" spans="1:10" ht="15.9" customHeight="1">
      <c r="A125" s="41" t="s">
        <v>98</v>
      </c>
      <c r="B125" s="27">
        <v>46</v>
      </c>
      <c r="C125" s="28" t="s">
        <v>172</v>
      </c>
      <c r="D125" s="85"/>
      <c r="E125" s="32">
        <v>0</v>
      </c>
      <c r="F125" s="28" t="s">
        <v>80</v>
      </c>
      <c r="G125" s="33">
        <v>0.3</v>
      </c>
      <c r="H125" s="33">
        <v>0.6</v>
      </c>
      <c r="I125" s="31">
        <f t="shared" si="6"/>
        <v>0.3</v>
      </c>
      <c r="J125" s="31">
        <f t="shared" si="7"/>
        <v>0.64800000000000002</v>
      </c>
    </row>
    <row r="126" spans="1:10" ht="15.9" customHeight="1">
      <c r="A126" s="41" t="s">
        <v>98</v>
      </c>
      <c r="B126" s="27">
        <v>46</v>
      </c>
      <c r="C126" s="28" t="s">
        <v>172</v>
      </c>
      <c r="D126" s="35" t="s">
        <v>81</v>
      </c>
      <c r="E126" s="36"/>
      <c r="F126" s="37"/>
      <c r="G126" s="33">
        <v>0.3</v>
      </c>
      <c r="H126" s="33">
        <v>0.6</v>
      </c>
      <c r="I126" s="31">
        <f t="shared" si="6"/>
        <v>0.3</v>
      </c>
      <c r="J126" s="31">
        <f t="shared" si="7"/>
        <v>0.64800000000000002</v>
      </c>
    </row>
    <row r="127" spans="1:10" ht="15.9" customHeight="1">
      <c r="A127" s="41" t="s">
        <v>98</v>
      </c>
      <c r="B127" s="27">
        <v>79</v>
      </c>
      <c r="C127" s="28" t="s">
        <v>173</v>
      </c>
      <c r="D127" s="83" t="s">
        <v>66</v>
      </c>
      <c r="E127" s="32">
        <v>47</v>
      </c>
      <c r="F127" s="28" t="s">
        <v>70</v>
      </c>
      <c r="G127" s="33">
        <v>0.65</v>
      </c>
      <c r="H127" s="33">
        <v>1.1000000000000001</v>
      </c>
      <c r="I127" s="31">
        <f t="shared" si="6"/>
        <v>0.65</v>
      </c>
      <c r="J127" s="31">
        <f t="shared" si="7"/>
        <v>1.1880000000000002</v>
      </c>
    </row>
    <row r="128" spans="1:10" ht="15.9" customHeight="1">
      <c r="A128" s="41" t="s">
        <v>98</v>
      </c>
      <c r="B128" s="27">
        <v>79</v>
      </c>
      <c r="C128" s="28" t="s">
        <v>173</v>
      </c>
      <c r="D128" s="84"/>
      <c r="E128" s="32">
        <v>44</v>
      </c>
      <c r="F128" s="28" t="s">
        <v>71</v>
      </c>
      <c r="G128" s="33">
        <v>0.65</v>
      </c>
      <c r="H128" s="33">
        <v>1.1000000000000001</v>
      </c>
      <c r="I128" s="31">
        <f t="shared" si="6"/>
        <v>0.65</v>
      </c>
      <c r="J128" s="31">
        <f t="shared" si="7"/>
        <v>1.1880000000000002</v>
      </c>
    </row>
    <row r="129" spans="1:10" ht="15.9" customHeight="1">
      <c r="A129" s="41" t="s">
        <v>98</v>
      </c>
      <c r="B129" s="27">
        <v>79</v>
      </c>
      <c r="C129" s="28" t="s">
        <v>173</v>
      </c>
      <c r="D129" s="84"/>
      <c r="E129" s="32">
        <v>69</v>
      </c>
      <c r="F129" s="28" t="s">
        <v>72</v>
      </c>
      <c r="G129" s="33">
        <v>0.65</v>
      </c>
      <c r="H129" s="33">
        <v>1.1000000000000001</v>
      </c>
      <c r="I129" s="31">
        <f t="shared" si="6"/>
        <v>0.65</v>
      </c>
      <c r="J129" s="31">
        <f t="shared" si="7"/>
        <v>1.1880000000000002</v>
      </c>
    </row>
    <row r="130" spans="1:10" ht="15.9" customHeight="1">
      <c r="A130" s="41" t="s">
        <v>98</v>
      </c>
      <c r="B130" s="27">
        <v>79</v>
      </c>
      <c r="C130" s="28" t="s">
        <v>173</v>
      </c>
      <c r="D130" s="84"/>
      <c r="E130" s="32">
        <v>40</v>
      </c>
      <c r="F130" s="28" t="s">
        <v>73</v>
      </c>
      <c r="G130" s="33">
        <v>0.65</v>
      </c>
      <c r="H130" s="33">
        <v>1.1000000000000001</v>
      </c>
      <c r="I130" s="31">
        <f t="shared" si="6"/>
        <v>0.65</v>
      </c>
      <c r="J130" s="31">
        <f t="shared" si="7"/>
        <v>1.1880000000000002</v>
      </c>
    </row>
    <row r="131" spans="1:10" ht="15.9" customHeight="1">
      <c r="A131" s="41" t="s">
        <v>98</v>
      </c>
      <c r="B131" s="27">
        <v>79</v>
      </c>
      <c r="C131" s="28" t="s">
        <v>173</v>
      </c>
      <c r="D131" s="84"/>
      <c r="E131" s="32">
        <v>70</v>
      </c>
      <c r="F131" s="28" t="s">
        <v>74</v>
      </c>
      <c r="G131" s="33">
        <v>0.65</v>
      </c>
      <c r="H131" s="33">
        <v>1.1000000000000001</v>
      </c>
      <c r="I131" s="31">
        <f t="shared" si="6"/>
        <v>0.65</v>
      </c>
      <c r="J131" s="31">
        <f t="shared" si="7"/>
        <v>1.1880000000000002</v>
      </c>
    </row>
    <row r="132" spans="1:10" ht="15.9" customHeight="1">
      <c r="A132" s="41" t="s">
        <v>98</v>
      </c>
      <c r="B132" s="27">
        <v>79</v>
      </c>
      <c r="C132" s="28" t="s">
        <v>173</v>
      </c>
      <c r="D132" s="84"/>
      <c r="E132" s="32">
        <v>48</v>
      </c>
      <c r="F132" s="28" t="s">
        <v>77</v>
      </c>
      <c r="G132" s="33">
        <v>0.65</v>
      </c>
      <c r="H132" s="33">
        <v>1.1000000000000001</v>
      </c>
      <c r="I132" s="31">
        <f t="shared" si="6"/>
        <v>0.65</v>
      </c>
      <c r="J132" s="31">
        <f t="shared" si="7"/>
        <v>1.1880000000000002</v>
      </c>
    </row>
    <row r="133" spans="1:10" ht="15.9" customHeight="1">
      <c r="A133" s="41" t="s">
        <v>98</v>
      </c>
      <c r="B133" s="27">
        <v>79</v>
      </c>
      <c r="C133" s="28" t="s">
        <v>173</v>
      </c>
      <c r="D133" s="84"/>
      <c r="E133" s="32">
        <v>45</v>
      </c>
      <c r="F133" s="28" t="s">
        <v>78</v>
      </c>
      <c r="G133" s="33">
        <v>0.65</v>
      </c>
      <c r="H133" s="33">
        <v>1.1000000000000001</v>
      </c>
      <c r="I133" s="31">
        <f t="shared" si="6"/>
        <v>0.65</v>
      </c>
      <c r="J133" s="31">
        <f t="shared" si="7"/>
        <v>1.1880000000000002</v>
      </c>
    </row>
    <row r="134" spans="1:10" ht="15.9" customHeight="1">
      <c r="A134" s="41" t="s">
        <v>98</v>
      </c>
      <c r="B134" s="27">
        <v>79</v>
      </c>
      <c r="C134" s="28" t="s">
        <v>173</v>
      </c>
      <c r="D134" s="84"/>
      <c r="E134" s="32">
        <v>94</v>
      </c>
      <c r="F134" s="28" t="s">
        <v>316</v>
      </c>
      <c r="G134" s="33">
        <v>0.65</v>
      </c>
      <c r="H134" s="33">
        <v>1.1000000000000001</v>
      </c>
      <c r="I134" s="31">
        <f t="shared" si="6"/>
        <v>0.65</v>
      </c>
      <c r="J134" s="31">
        <f t="shared" si="7"/>
        <v>1.1880000000000002</v>
      </c>
    </row>
    <row r="135" spans="1:10" ht="15.9" customHeight="1">
      <c r="A135" s="41" t="s">
        <v>98</v>
      </c>
      <c r="B135" s="27">
        <v>79</v>
      </c>
      <c r="C135" s="28" t="s">
        <v>173</v>
      </c>
      <c r="D135" s="84"/>
      <c r="E135" s="32">
        <v>82</v>
      </c>
      <c r="F135" s="28" t="s">
        <v>79</v>
      </c>
      <c r="G135" s="33">
        <v>0.81</v>
      </c>
      <c r="H135" s="33">
        <v>1.35</v>
      </c>
      <c r="I135" s="30">
        <f t="shared" si="6"/>
        <v>0.81</v>
      </c>
      <c r="J135" s="30">
        <f t="shared" si="7"/>
        <v>1.4580000000000002</v>
      </c>
    </row>
    <row r="136" spans="1:10" ht="15.9" customHeight="1">
      <c r="A136" s="41" t="s">
        <v>98</v>
      </c>
      <c r="B136" s="27">
        <v>79</v>
      </c>
      <c r="C136" s="28" t="s">
        <v>173</v>
      </c>
      <c r="D136" s="84"/>
      <c r="E136" s="32">
        <v>42</v>
      </c>
      <c r="F136" s="28" t="s">
        <v>75</v>
      </c>
      <c r="G136" s="33">
        <v>0.65</v>
      </c>
      <c r="H136" s="33">
        <v>1.3</v>
      </c>
      <c r="I136" s="31">
        <f>G136</f>
        <v>0.65</v>
      </c>
      <c r="J136" s="31">
        <f>H136*1.08</f>
        <v>1.4040000000000001</v>
      </c>
    </row>
    <row r="137" spans="1:10" ht="15.9" customHeight="1">
      <c r="A137" s="41" t="s">
        <v>98</v>
      </c>
      <c r="B137" s="27">
        <v>79</v>
      </c>
      <c r="C137" s="28" t="s">
        <v>173</v>
      </c>
      <c r="D137" s="84"/>
      <c r="E137" s="32">
        <v>38</v>
      </c>
      <c r="F137" s="28" t="s">
        <v>76</v>
      </c>
      <c r="G137" s="33">
        <v>0.65</v>
      </c>
      <c r="H137" s="33">
        <v>1.3</v>
      </c>
      <c r="I137" s="31">
        <f t="shared" si="6"/>
        <v>0.65</v>
      </c>
      <c r="J137" s="31">
        <f t="shared" si="7"/>
        <v>1.4040000000000001</v>
      </c>
    </row>
    <row r="138" spans="1:10" ht="15.9" customHeight="1">
      <c r="A138" s="41" t="s">
        <v>98</v>
      </c>
      <c r="B138" s="27">
        <v>79</v>
      </c>
      <c r="C138" s="28" t="s">
        <v>173</v>
      </c>
      <c r="D138" s="85"/>
      <c r="E138" s="32">
        <v>0</v>
      </c>
      <c r="F138" s="28" t="s">
        <v>80</v>
      </c>
      <c r="G138" s="33">
        <v>0.3</v>
      </c>
      <c r="H138" s="33">
        <v>0.6</v>
      </c>
      <c r="I138" s="31">
        <f t="shared" si="6"/>
        <v>0.3</v>
      </c>
      <c r="J138" s="31">
        <f t="shared" si="7"/>
        <v>0.64800000000000002</v>
      </c>
    </row>
    <row r="139" spans="1:10" ht="15.9" customHeight="1">
      <c r="A139" s="41" t="s">
        <v>98</v>
      </c>
      <c r="B139" s="27">
        <v>79</v>
      </c>
      <c r="C139" s="28" t="s">
        <v>173</v>
      </c>
      <c r="D139" s="35" t="s">
        <v>81</v>
      </c>
      <c r="E139" s="36"/>
      <c r="F139" s="37"/>
      <c r="G139" s="33">
        <v>0.3</v>
      </c>
      <c r="H139" s="33">
        <v>0.6</v>
      </c>
      <c r="I139" s="31">
        <f t="shared" ref="I139:I157" si="8">G139</f>
        <v>0.3</v>
      </c>
      <c r="J139" s="31">
        <f t="shared" ref="J139:J157" si="9">H139*1.08</f>
        <v>0.64800000000000002</v>
      </c>
    </row>
    <row r="140" spans="1:10" ht="15.9" customHeight="1">
      <c r="A140" s="41" t="s">
        <v>98</v>
      </c>
      <c r="B140" s="27">
        <v>29</v>
      </c>
      <c r="C140" s="28" t="s">
        <v>174</v>
      </c>
      <c r="D140" s="83" t="s">
        <v>66</v>
      </c>
      <c r="E140" s="32">
        <v>47</v>
      </c>
      <c r="F140" s="28" t="s">
        <v>70</v>
      </c>
      <c r="G140" s="33">
        <v>1</v>
      </c>
      <c r="H140" s="33">
        <v>2.2999999999999998</v>
      </c>
      <c r="I140" s="31">
        <f t="shared" si="8"/>
        <v>1</v>
      </c>
      <c r="J140" s="31">
        <f t="shared" si="9"/>
        <v>2.484</v>
      </c>
    </row>
    <row r="141" spans="1:10" ht="15.9" customHeight="1">
      <c r="A141" s="41" t="s">
        <v>98</v>
      </c>
      <c r="B141" s="27">
        <v>29</v>
      </c>
      <c r="C141" s="28" t="s">
        <v>174</v>
      </c>
      <c r="D141" s="84"/>
      <c r="E141" s="32">
        <v>44</v>
      </c>
      <c r="F141" s="28" t="s">
        <v>71</v>
      </c>
      <c r="G141" s="33">
        <v>1</v>
      </c>
      <c r="H141" s="33">
        <v>2.2999999999999998</v>
      </c>
      <c r="I141" s="31">
        <f t="shared" si="8"/>
        <v>1</v>
      </c>
      <c r="J141" s="31">
        <f t="shared" si="9"/>
        <v>2.484</v>
      </c>
    </row>
    <row r="142" spans="1:10" ht="15.9" customHeight="1">
      <c r="A142" s="41" t="s">
        <v>98</v>
      </c>
      <c r="B142" s="27">
        <v>29</v>
      </c>
      <c r="C142" s="28" t="s">
        <v>174</v>
      </c>
      <c r="D142" s="84"/>
      <c r="E142" s="32">
        <v>69</v>
      </c>
      <c r="F142" s="28" t="s">
        <v>72</v>
      </c>
      <c r="G142" s="33">
        <v>1</v>
      </c>
      <c r="H142" s="33">
        <v>2.2999999999999998</v>
      </c>
      <c r="I142" s="31">
        <f t="shared" si="8"/>
        <v>1</v>
      </c>
      <c r="J142" s="31">
        <f t="shared" si="9"/>
        <v>2.484</v>
      </c>
    </row>
    <row r="143" spans="1:10" ht="15.9" customHeight="1">
      <c r="A143" s="41" t="s">
        <v>98</v>
      </c>
      <c r="B143" s="27">
        <v>29</v>
      </c>
      <c r="C143" s="28" t="s">
        <v>174</v>
      </c>
      <c r="D143" s="84"/>
      <c r="E143" s="32">
        <v>40</v>
      </c>
      <c r="F143" s="28" t="s">
        <v>73</v>
      </c>
      <c r="G143" s="33">
        <v>1</v>
      </c>
      <c r="H143" s="33">
        <v>2.2999999999999998</v>
      </c>
      <c r="I143" s="31">
        <f t="shared" si="8"/>
        <v>1</v>
      </c>
      <c r="J143" s="31">
        <f t="shared" si="9"/>
        <v>2.484</v>
      </c>
    </row>
    <row r="144" spans="1:10" ht="15.9" customHeight="1">
      <c r="A144" s="41" t="s">
        <v>98</v>
      </c>
      <c r="B144" s="27">
        <v>29</v>
      </c>
      <c r="C144" s="28" t="s">
        <v>174</v>
      </c>
      <c r="D144" s="84"/>
      <c r="E144" s="32">
        <v>70</v>
      </c>
      <c r="F144" s="28" t="s">
        <v>74</v>
      </c>
      <c r="G144" s="33">
        <v>1</v>
      </c>
      <c r="H144" s="33">
        <v>2.2999999999999998</v>
      </c>
      <c r="I144" s="31">
        <f t="shared" si="8"/>
        <v>1</v>
      </c>
      <c r="J144" s="31">
        <f t="shared" si="9"/>
        <v>2.484</v>
      </c>
    </row>
    <row r="145" spans="1:10" ht="15.9" customHeight="1">
      <c r="A145" s="41" t="s">
        <v>98</v>
      </c>
      <c r="B145" s="27">
        <v>29</v>
      </c>
      <c r="C145" s="28" t="s">
        <v>174</v>
      </c>
      <c r="D145" s="84"/>
      <c r="E145" s="32">
        <v>42</v>
      </c>
      <c r="F145" s="28" t="s">
        <v>75</v>
      </c>
      <c r="G145" s="33">
        <v>1.2</v>
      </c>
      <c r="H145" s="33">
        <v>2.5</v>
      </c>
      <c r="I145" s="30">
        <f t="shared" si="8"/>
        <v>1.2</v>
      </c>
      <c r="J145" s="30">
        <f t="shared" si="9"/>
        <v>2.7</v>
      </c>
    </row>
    <row r="146" spans="1:10" ht="15.9" customHeight="1">
      <c r="A146" s="41" t="s">
        <v>98</v>
      </c>
      <c r="B146" s="27">
        <v>29</v>
      </c>
      <c r="C146" s="28" t="s">
        <v>174</v>
      </c>
      <c r="D146" s="84"/>
      <c r="E146" s="32">
        <v>38</v>
      </c>
      <c r="F146" s="28" t="s">
        <v>76</v>
      </c>
      <c r="G146" s="33">
        <v>1</v>
      </c>
      <c r="H146" s="33">
        <v>2.2999999999999998</v>
      </c>
      <c r="I146" s="31">
        <f>G146</f>
        <v>1</v>
      </c>
      <c r="J146" s="31">
        <f>H146*1.08</f>
        <v>2.484</v>
      </c>
    </row>
    <row r="147" spans="1:10" ht="15.9" customHeight="1">
      <c r="A147" s="41" t="s">
        <v>98</v>
      </c>
      <c r="B147" s="27">
        <v>29</v>
      </c>
      <c r="C147" s="28" t="s">
        <v>174</v>
      </c>
      <c r="D147" s="84"/>
      <c r="E147" s="32">
        <v>48</v>
      </c>
      <c r="F147" s="28" t="s">
        <v>77</v>
      </c>
      <c r="G147" s="33">
        <v>1</v>
      </c>
      <c r="H147" s="33">
        <v>2.2999999999999998</v>
      </c>
      <c r="I147" s="31">
        <f t="shared" si="8"/>
        <v>1</v>
      </c>
      <c r="J147" s="31">
        <f t="shared" si="9"/>
        <v>2.484</v>
      </c>
    </row>
    <row r="148" spans="1:10" ht="15.9" customHeight="1">
      <c r="A148" s="41" t="s">
        <v>98</v>
      </c>
      <c r="B148" s="27">
        <v>29</v>
      </c>
      <c r="C148" s="28" t="s">
        <v>174</v>
      </c>
      <c r="D148" s="84"/>
      <c r="E148" s="32">
        <v>45</v>
      </c>
      <c r="F148" s="28" t="s">
        <v>78</v>
      </c>
      <c r="G148" s="33">
        <v>1</v>
      </c>
      <c r="H148" s="33">
        <v>2.2999999999999998</v>
      </c>
      <c r="I148" s="31">
        <f t="shared" si="8"/>
        <v>1</v>
      </c>
      <c r="J148" s="31">
        <f t="shared" si="9"/>
        <v>2.484</v>
      </c>
    </row>
    <row r="149" spans="1:10" ht="15.9" customHeight="1">
      <c r="A149" s="41" t="s">
        <v>98</v>
      </c>
      <c r="B149" s="27">
        <v>29</v>
      </c>
      <c r="C149" s="28" t="s">
        <v>174</v>
      </c>
      <c r="D149" s="84"/>
      <c r="E149" s="32">
        <v>94</v>
      </c>
      <c r="F149" s="28" t="s">
        <v>316</v>
      </c>
      <c r="G149" s="33">
        <v>1</v>
      </c>
      <c r="H149" s="33">
        <v>2.2999999999999998</v>
      </c>
      <c r="I149" s="31">
        <f t="shared" si="8"/>
        <v>1</v>
      </c>
      <c r="J149" s="31">
        <f t="shared" si="9"/>
        <v>2.484</v>
      </c>
    </row>
    <row r="150" spans="1:10" ht="15.9" customHeight="1">
      <c r="A150" s="41" t="s">
        <v>98</v>
      </c>
      <c r="B150" s="27">
        <v>29</v>
      </c>
      <c r="C150" s="28" t="s">
        <v>174</v>
      </c>
      <c r="D150" s="85"/>
      <c r="E150" s="32">
        <v>0</v>
      </c>
      <c r="F150" s="28" t="s">
        <v>80</v>
      </c>
      <c r="G150" s="33">
        <v>0.3</v>
      </c>
      <c r="H150" s="33">
        <v>0.6</v>
      </c>
      <c r="I150" s="31">
        <f t="shared" si="8"/>
        <v>0.3</v>
      </c>
      <c r="J150" s="31">
        <f t="shared" si="9"/>
        <v>0.64800000000000002</v>
      </c>
    </row>
    <row r="151" spans="1:10" ht="15.9" customHeight="1">
      <c r="A151" s="41" t="s">
        <v>98</v>
      </c>
      <c r="B151" s="27">
        <v>29</v>
      </c>
      <c r="C151" s="28" t="s">
        <v>174</v>
      </c>
      <c r="D151" s="35" t="s">
        <v>81</v>
      </c>
      <c r="E151" s="36"/>
      <c r="F151" s="37"/>
      <c r="G151" s="33">
        <v>0.3</v>
      </c>
      <c r="H151" s="33">
        <v>0.6</v>
      </c>
      <c r="I151" s="31">
        <f t="shared" si="8"/>
        <v>0.3</v>
      </c>
      <c r="J151" s="31">
        <f t="shared" si="9"/>
        <v>0.64800000000000002</v>
      </c>
    </row>
    <row r="152" spans="1:10" ht="15.9" customHeight="1">
      <c r="A152" s="41" t="s">
        <v>98</v>
      </c>
      <c r="B152" s="27">
        <v>97</v>
      </c>
      <c r="C152" s="28" t="s">
        <v>175</v>
      </c>
      <c r="D152" s="83" t="s">
        <v>66</v>
      </c>
      <c r="E152" s="32">
        <v>47</v>
      </c>
      <c r="F152" s="28" t="s">
        <v>70</v>
      </c>
      <c r="G152" s="33">
        <v>0.78</v>
      </c>
      <c r="H152" s="33">
        <v>1.5</v>
      </c>
      <c r="I152" s="31">
        <f t="shared" si="8"/>
        <v>0.78</v>
      </c>
      <c r="J152" s="31">
        <f t="shared" si="9"/>
        <v>1.62</v>
      </c>
    </row>
    <row r="153" spans="1:10" ht="15.9" customHeight="1">
      <c r="A153" s="41" t="s">
        <v>98</v>
      </c>
      <c r="B153" s="27">
        <v>97</v>
      </c>
      <c r="C153" s="28" t="s">
        <v>175</v>
      </c>
      <c r="D153" s="84"/>
      <c r="E153" s="32">
        <v>44</v>
      </c>
      <c r="F153" s="28" t="s">
        <v>71</v>
      </c>
      <c r="G153" s="33">
        <v>0.78</v>
      </c>
      <c r="H153" s="33">
        <v>1.5</v>
      </c>
      <c r="I153" s="31">
        <f t="shared" si="8"/>
        <v>0.78</v>
      </c>
      <c r="J153" s="31">
        <f t="shared" si="9"/>
        <v>1.62</v>
      </c>
    </row>
    <row r="154" spans="1:10" ht="15.9" customHeight="1">
      <c r="A154" s="41" t="s">
        <v>98</v>
      </c>
      <c r="B154" s="27">
        <v>97</v>
      </c>
      <c r="C154" s="28" t="s">
        <v>175</v>
      </c>
      <c r="D154" s="84"/>
      <c r="E154" s="32">
        <v>69</v>
      </c>
      <c r="F154" s="28" t="s">
        <v>72</v>
      </c>
      <c r="G154" s="33">
        <v>0.78</v>
      </c>
      <c r="H154" s="33">
        <v>1.5</v>
      </c>
      <c r="I154" s="31">
        <f t="shared" si="8"/>
        <v>0.78</v>
      </c>
      <c r="J154" s="31">
        <f t="shared" si="9"/>
        <v>1.62</v>
      </c>
    </row>
    <row r="155" spans="1:10" ht="15.9" customHeight="1">
      <c r="A155" s="41" t="s">
        <v>98</v>
      </c>
      <c r="B155" s="27">
        <v>97</v>
      </c>
      <c r="C155" s="28" t="s">
        <v>175</v>
      </c>
      <c r="D155" s="84"/>
      <c r="E155" s="32">
        <v>40</v>
      </c>
      <c r="F155" s="28" t="s">
        <v>73</v>
      </c>
      <c r="G155" s="33">
        <v>0.78</v>
      </c>
      <c r="H155" s="33">
        <v>1.5</v>
      </c>
      <c r="I155" s="31">
        <f t="shared" si="8"/>
        <v>0.78</v>
      </c>
      <c r="J155" s="31">
        <f t="shared" si="9"/>
        <v>1.62</v>
      </c>
    </row>
    <row r="156" spans="1:10" ht="15.9" customHeight="1">
      <c r="A156" s="41" t="s">
        <v>98</v>
      </c>
      <c r="B156" s="27">
        <v>97</v>
      </c>
      <c r="C156" s="28" t="s">
        <v>175</v>
      </c>
      <c r="D156" s="84"/>
      <c r="E156" s="32">
        <v>70</v>
      </c>
      <c r="F156" s="28" t="s">
        <v>74</v>
      </c>
      <c r="G156" s="33">
        <v>0.78</v>
      </c>
      <c r="H156" s="33">
        <v>1.5</v>
      </c>
      <c r="I156" s="31">
        <f t="shared" si="8"/>
        <v>0.78</v>
      </c>
      <c r="J156" s="31">
        <f t="shared" si="9"/>
        <v>1.62</v>
      </c>
    </row>
    <row r="157" spans="1:10" ht="15.9" customHeight="1">
      <c r="A157" s="41" t="s">
        <v>98</v>
      </c>
      <c r="B157" s="27">
        <v>97</v>
      </c>
      <c r="C157" s="28" t="s">
        <v>175</v>
      </c>
      <c r="D157" s="84"/>
      <c r="E157" s="32">
        <v>42</v>
      </c>
      <c r="F157" s="28" t="s">
        <v>75</v>
      </c>
      <c r="G157" s="33">
        <v>0.78</v>
      </c>
      <c r="H157" s="33">
        <v>1.5</v>
      </c>
      <c r="I157" s="31">
        <f t="shared" si="8"/>
        <v>0.78</v>
      </c>
      <c r="J157" s="31">
        <f t="shared" si="9"/>
        <v>1.62</v>
      </c>
    </row>
    <row r="158" spans="1:10" ht="15.9" customHeight="1">
      <c r="A158" s="41" t="s">
        <v>98</v>
      </c>
      <c r="B158" s="27">
        <v>97</v>
      </c>
      <c r="C158" s="28" t="s">
        <v>175</v>
      </c>
      <c r="D158" s="84"/>
      <c r="E158" s="32">
        <v>38</v>
      </c>
      <c r="F158" s="28" t="s">
        <v>76</v>
      </c>
      <c r="G158" s="33">
        <v>0.78</v>
      </c>
      <c r="H158" s="33">
        <v>1.5</v>
      </c>
      <c r="I158" s="31">
        <f>G158</f>
        <v>0.78</v>
      </c>
      <c r="J158" s="31">
        <f>H158*1.08</f>
        <v>1.62</v>
      </c>
    </row>
    <row r="159" spans="1:10" ht="15.9" customHeight="1">
      <c r="A159" s="41" t="s">
        <v>98</v>
      </c>
      <c r="B159" s="27">
        <v>97</v>
      </c>
      <c r="C159" s="28" t="s">
        <v>175</v>
      </c>
      <c r="D159" s="84"/>
      <c r="E159" s="32">
        <v>48</v>
      </c>
      <c r="F159" s="28" t="s">
        <v>77</v>
      </c>
      <c r="G159" s="33">
        <v>0.78</v>
      </c>
      <c r="H159" s="33">
        <v>1.5</v>
      </c>
      <c r="I159" s="31">
        <f t="shared" ref="I159:I183" si="10">G159</f>
        <v>0.78</v>
      </c>
      <c r="J159" s="31">
        <f t="shared" ref="J159:J183" si="11">H159*1.08</f>
        <v>1.62</v>
      </c>
    </row>
    <row r="160" spans="1:10" ht="15.9" customHeight="1">
      <c r="A160" s="41" t="s">
        <v>98</v>
      </c>
      <c r="B160" s="27">
        <v>97</v>
      </c>
      <c r="C160" s="28" t="s">
        <v>175</v>
      </c>
      <c r="D160" s="84"/>
      <c r="E160" s="32">
        <v>45</v>
      </c>
      <c r="F160" s="28" t="s">
        <v>78</v>
      </c>
      <c r="G160" s="33">
        <v>0.78</v>
      </c>
      <c r="H160" s="33">
        <v>1.5</v>
      </c>
      <c r="I160" s="31">
        <f t="shared" si="10"/>
        <v>0.78</v>
      </c>
      <c r="J160" s="31">
        <f t="shared" si="11"/>
        <v>1.62</v>
      </c>
    </row>
    <row r="161" spans="1:10" ht="15.9" customHeight="1">
      <c r="A161" s="41" t="s">
        <v>98</v>
      </c>
      <c r="B161" s="27">
        <v>97</v>
      </c>
      <c r="C161" s="28" t="s">
        <v>175</v>
      </c>
      <c r="D161" s="84"/>
      <c r="E161" s="32">
        <v>82</v>
      </c>
      <c r="F161" s="28" t="s">
        <v>79</v>
      </c>
      <c r="G161" s="33">
        <v>1.02</v>
      </c>
      <c r="H161" s="33">
        <v>1.7</v>
      </c>
      <c r="I161" s="30">
        <f t="shared" si="10"/>
        <v>1.02</v>
      </c>
      <c r="J161" s="30">
        <f t="shared" si="11"/>
        <v>1.8360000000000001</v>
      </c>
    </row>
    <row r="162" spans="1:10" ht="15.9" customHeight="1">
      <c r="A162" s="41" t="s">
        <v>98</v>
      </c>
      <c r="B162" s="27">
        <v>97</v>
      </c>
      <c r="C162" s="28" t="s">
        <v>175</v>
      </c>
      <c r="D162" s="84"/>
      <c r="E162" s="32">
        <v>94</v>
      </c>
      <c r="F162" s="28" t="s">
        <v>316</v>
      </c>
      <c r="G162" s="33">
        <v>0.71</v>
      </c>
      <c r="H162" s="33">
        <v>1.2</v>
      </c>
      <c r="I162" s="31">
        <f t="shared" si="10"/>
        <v>0.71</v>
      </c>
      <c r="J162" s="31">
        <f t="shared" si="11"/>
        <v>1.296</v>
      </c>
    </row>
    <row r="163" spans="1:10" ht="15.9" customHeight="1">
      <c r="A163" s="41" t="s">
        <v>98</v>
      </c>
      <c r="B163" s="27">
        <v>97</v>
      </c>
      <c r="C163" s="28" t="s">
        <v>175</v>
      </c>
      <c r="D163" s="85"/>
      <c r="E163" s="32">
        <v>0</v>
      </c>
      <c r="F163" s="28" t="s">
        <v>80</v>
      </c>
      <c r="G163" s="33">
        <v>0.3</v>
      </c>
      <c r="H163" s="33">
        <v>0.6</v>
      </c>
      <c r="I163" s="31">
        <f t="shared" si="10"/>
        <v>0.3</v>
      </c>
      <c r="J163" s="31">
        <f t="shared" si="11"/>
        <v>0.64800000000000002</v>
      </c>
    </row>
    <row r="164" spans="1:10" ht="15.9" customHeight="1">
      <c r="A164" s="41" t="s">
        <v>98</v>
      </c>
      <c r="B164" s="27">
        <v>97</v>
      </c>
      <c r="C164" s="28" t="s">
        <v>175</v>
      </c>
      <c r="D164" s="35" t="s">
        <v>81</v>
      </c>
      <c r="E164" s="36"/>
      <c r="F164" s="37"/>
      <c r="G164" s="33">
        <v>0.3</v>
      </c>
      <c r="H164" s="33">
        <v>0.6</v>
      </c>
      <c r="I164" s="31">
        <f t="shared" si="10"/>
        <v>0.3</v>
      </c>
      <c r="J164" s="31">
        <f t="shared" si="11"/>
        <v>0.64800000000000002</v>
      </c>
    </row>
    <row r="165" spans="1:10" ht="15.9" customHeight="1">
      <c r="A165" s="41" t="s">
        <v>98</v>
      </c>
      <c r="B165" s="27">
        <v>27</v>
      </c>
      <c r="C165" s="28" t="s">
        <v>176</v>
      </c>
      <c r="D165" s="83" t="s">
        <v>66</v>
      </c>
      <c r="E165" s="32">
        <v>47</v>
      </c>
      <c r="F165" s="28" t="s">
        <v>70</v>
      </c>
      <c r="G165" s="33">
        <v>0.69</v>
      </c>
      <c r="H165" s="33">
        <v>1.1499999999999999</v>
      </c>
      <c r="I165" s="30">
        <f t="shared" si="10"/>
        <v>0.69</v>
      </c>
      <c r="J165" s="30">
        <f t="shared" si="11"/>
        <v>1.242</v>
      </c>
    </row>
    <row r="166" spans="1:10" ht="15.9" customHeight="1">
      <c r="A166" s="41" t="s">
        <v>98</v>
      </c>
      <c r="B166" s="27">
        <v>27</v>
      </c>
      <c r="C166" s="28" t="s">
        <v>176</v>
      </c>
      <c r="D166" s="84"/>
      <c r="E166" s="32">
        <v>44</v>
      </c>
      <c r="F166" s="28" t="s">
        <v>71</v>
      </c>
      <c r="G166" s="33">
        <v>0.61</v>
      </c>
      <c r="H166" s="33">
        <v>1.04</v>
      </c>
      <c r="I166" s="31">
        <f t="shared" si="10"/>
        <v>0.61</v>
      </c>
      <c r="J166" s="31">
        <f t="shared" si="11"/>
        <v>1.1232000000000002</v>
      </c>
    </row>
    <row r="167" spans="1:10" ht="15.9" customHeight="1">
      <c r="A167" s="41" t="s">
        <v>98</v>
      </c>
      <c r="B167" s="27">
        <v>27</v>
      </c>
      <c r="C167" s="28" t="s">
        <v>176</v>
      </c>
      <c r="D167" s="84"/>
      <c r="E167" s="32">
        <v>69</v>
      </c>
      <c r="F167" s="28" t="s">
        <v>72</v>
      </c>
      <c r="G167" s="33">
        <v>0.61</v>
      </c>
      <c r="H167" s="33">
        <v>1.04</v>
      </c>
      <c r="I167" s="31">
        <f t="shared" si="10"/>
        <v>0.61</v>
      </c>
      <c r="J167" s="31">
        <f t="shared" si="11"/>
        <v>1.1232000000000002</v>
      </c>
    </row>
    <row r="168" spans="1:10" ht="15.9" customHeight="1">
      <c r="A168" s="41" t="s">
        <v>98</v>
      </c>
      <c r="B168" s="27">
        <v>27</v>
      </c>
      <c r="C168" s="28" t="s">
        <v>176</v>
      </c>
      <c r="D168" s="84"/>
      <c r="E168" s="32">
        <v>40</v>
      </c>
      <c r="F168" s="28" t="s">
        <v>73</v>
      </c>
      <c r="G168" s="33">
        <v>0.6</v>
      </c>
      <c r="H168" s="33">
        <v>1.02</v>
      </c>
      <c r="I168" s="31">
        <f t="shared" si="10"/>
        <v>0.6</v>
      </c>
      <c r="J168" s="31">
        <f t="shared" si="11"/>
        <v>1.1016000000000001</v>
      </c>
    </row>
    <row r="169" spans="1:10" ht="15.9" customHeight="1">
      <c r="A169" s="41" t="s">
        <v>98</v>
      </c>
      <c r="B169" s="27">
        <v>27</v>
      </c>
      <c r="C169" s="28" t="s">
        <v>176</v>
      </c>
      <c r="D169" s="84"/>
      <c r="E169" s="32">
        <v>70</v>
      </c>
      <c r="F169" s="28" t="s">
        <v>74</v>
      </c>
      <c r="G169" s="33">
        <v>0.61</v>
      </c>
      <c r="H169" s="33">
        <v>1.04</v>
      </c>
      <c r="I169" s="31">
        <f t="shared" si="10"/>
        <v>0.61</v>
      </c>
      <c r="J169" s="31">
        <f t="shared" si="11"/>
        <v>1.1232000000000002</v>
      </c>
    </row>
    <row r="170" spans="1:10" ht="15.9" customHeight="1">
      <c r="A170" s="41" t="s">
        <v>98</v>
      </c>
      <c r="B170" s="27">
        <v>27</v>
      </c>
      <c r="C170" s="28" t="s">
        <v>176</v>
      </c>
      <c r="D170" s="84"/>
      <c r="E170" s="32">
        <v>48</v>
      </c>
      <c r="F170" s="28" t="s">
        <v>77</v>
      </c>
      <c r="G170" s="33">
        <v>0.61</v>
      </c>
      <c r="H170" s="33">
        <v>1.04</v>
      </c>
      <c r="I170" s="31">
        <f t="shared" si="10"/>
        <v>0.61</v>
      </c>
      <c r="J170" s="31">
        <f t="shared" si="11"/>
        <v>1.1232000000000002</v>
      </c>
    </row>
    <row r="171" spans="1:10" ht="15.9" customHeight="1">
      <c r="A171" s="41" t="s">
        <v>98</v>
      </c>
      <c r="B171" s="27">
        <v>27</v>
      </c>
      <c r="C171" s="28" t="s">
        <v>176</v>
      </c>
      <c r="D171" s="84"/>
      <c r="E171" s="32">
        <v>45</v>
      </c>
      <c r="F171" s="28" t="s">
        <v>78</v>
      </c>
      <c r="G171" s="33">
        <v>0.6</v>
      </c>
      <c r="H171" s="33">
        <v>1.02</v>
      </c>
      <c r="I171" s="31">
        <f t="shared" si="10"/>
        <v>0.6</v>
      </c>
      <c r="J171" s="31">
        <f t="shared" si="11"/>
        <v>1.1016000000000001</v>
      </c>
    </row>
    <row r="172" spans="1:10" ht="15.9" customHeight="1">
      <c r="A172" s="41" t="s">
        <v>98</v>
      </c>
      <c r="B172" s="27">
        <v>27</v>
      </c>
      <c r="C172" s="28" t="s">
        <v>176</v>
      </c>
      <c r="D172" s="84"/>
      <c r="E172" s="32">
        <v>94</v>
      </c>
      <c r="F172" s="28" t="s">
        <v>316</v>
      </c>
      <c r="G172" s="33">
        <v>0.6</v>
      </c>
      <c r="H172" s="33">
        <v>1.02</v>
      </c>
      <c r="I172" s="31">
        <f>G172</f>
        <v>0.6</v>
      </c>
      <c r="J172" s="31">
        <f>H172*1.08</f>
        <v>1.1016000000000001</v>
      </c>
    </row>
    <row r="173" spans="1:10" ht="15.9" customHeight="1">
      <c r="A173" s="41" t="s">
        <v>98</v>
      </c>
      <c r="B173" s="27">
        <v>27</v>
      </c>
      <c r="C173" s="28" t="s">
        <v>176</v>
      </c>
      <c r="D173" s="84"/>
      <c r="E173" s="32">
        <v>82</v>
      </c>
      <c r="F173" s="28" t="s">
        <v>79</v>
      </c>
      <c r="G173" s="33">
        <v>1.02</v>
      </c>
      <c r="H173" s="33">
        <v>1.7</v>
      </c>
      <c r="I173" s="30">
        <f t="shared" si="10"/>
        <v>1.02</v>
      </c>
      <c r="J173" s="30">
        <f t="shared" si="11"/>
        <v>1.8360000000000001</v>
      </c>
    </row>
    <row r="174" spans="1:10" ht="15.9" customHeight="1">
      <c r="A174" s="41" t="s">
        <v>98</v>
      </c>
      <c r="B174" s="27">
        <v>27</v>
      </c>
      <c r="C174" s="28" t="s">
        <v>176</v>
      </c>
      <c r="D174" s="84"/>
      <c r="E174" s="32">
        <v>42</v>
      </c>
      <c r="F174" s="28" t="s">
        <v>75</v>
      </c>
      <c r="G174" s="33">
        <v>0.6</v>
      </c>
      <c r="H174" s="33">
        <v>1.2</v>
      </c>
      <c r="I174" s="31">
        <f>G174</f>
        <v>0.6</v>
      </c>
      <c r="J174" s="31">
        <f>H174*1.08</f>
        <v>1.296</v>
      </c>
    </row>
    <row r="175" spans="1:10" ht="15.9" customHeight="1">
      <c r="A175" s="41" t="s">
        <v>98</v>
      </c>
      <c r="B175" s="27">
        <v>27</v>
      </c>
      <c r="C175" s="28" t="s">
        <v>176</v>
      </c>
      <c r="D175" s="84"/>
      <c r="E175" s="32">
        <v>38</v>
      </c>
      <c r="F175" s="28" t="s">
        <v>76</v>
      </c>
      <c r="G175" s="33">
        <v>0.6</v>
      </c>
      <c r="H175" s="33">
        <v>1.2</v>
      </c>
      <c r="I175" s="31">
        <f>G175</f>
        <v>0.6</v>
      </c>
      <c r="J175" s="31">
        <f>H175*1.08</f>
        <v>1.296</v>
      </c>
    </row>
    <row r="176" spans="1:10" ht="15.9" customHeight="1">
      <c r="A176" s="41" t="s">
        <v>98</v>
      </c>
      <c r="B176" s="27">
        <v>27</v>
      </c>
      <c r="C176" s="28" t="s">
        <v>176</v>
      </c>
      <c r="D176" s="85"/>
      <c r="E176" s="32">
        <v>0</v>
      </c>
      <c r="F176" s="28" t="s">
        <v>80</v>
      </c>
      <c r="G176" s="33">
        <v>0.3</v>
      </c>
      <c r="H176" s="33">
        <v>0.6</v>
      </c>
      <c r="I176" s="31">
        <f t="shared" si="10"/>
        <v>0.3</v>
      </c>
      <c r="J176" s="31">
        <f t="shared" si="11"/>
        <v>0.64800000000000002</v>
      </c>
    </row>
    <row r="177" spans="1:10" ht="15.9" customHeight="1">
      <c r="A177" s="41" t="s">
        <v>98</v>
      </c>
      <c r="B177" s="27">
        <v>27</v>
      </c>
      <c r="C177" s="28" t="s">
        <v>176</v>
      </c>
      <c r="D177" s="35" t="s">
        <v>81</v>
      </c>
      <c r="E177" s="36"/>
      <c r="F177" s="37"/>
      <c r="G177" s="33">
        <v>0.3</v>
      </c>
      <c r="H177" s="33">
        <v>0.6</v>
      </c>
      <c r="I177" s="31">
        <f t="shared" si="10"/>
        <v>0.3</v>
      </c>
      <c r="J177" s="31">
        <f t="shared" si="11"/>
        <v>0.64800000000000002</v>
      </c>
    </row>
    <row r="178" spans="1:10" ht="15.9" customHeight="1">
      <c r="A178" s="41" t="s">
        <v>98</v>
      </c>
      <c r="B178" s="27">
        <v>67</v>
      </c>
      <c r="C178" s="28" t="s">
        <v>177</v>
      </c>
      <c r="D178" s="83" t="s">
        <v>66</v>
      </c>
      <c r="E178" s="32">
        <v>47</v>
      </c>
      <c r="F178" s="28" t="s">
        <v>70</v>
      </c>
      <c r="G178" s="33">
        <v>0.61</v>
      </c>
      <c r="H178" s="33">
        <v>1.04</v>
      </c>
      <c r="I178" s="31">
        <f t="shared" si="10"/>
        <v>0.61</v>
      </c>
      <c r="J178" s="31">
        <f t="shared" si="11"/>
        <v>1.1232000000000002</v>
      </c>
    </row>
    <row r="179" spans="1:10" ht="15.9" customHeight="1">
      <c r="A179" s="41" t="s">
        <v>98</v>
      </c>
      <c r="B179" s="27">
        <v>67</v>
      </c>
      <c r="C179" s="28" t="s">
        <v>177</v>
      </c>
      <c r="D179" s="84"/>
      <c r="E179" s="32">
        <v>69</v>
      </c>
      <c r="F179" s="28" t="s">
        <v>72</v>
      </c>
      <c r="G179" s="33">
        <v>0.61</v>
      </c>
      <c r="H179" s="33">
        <v>1.04</v>
      </c>
      <c r="I179" s="31">
        <f t="shared" si="10"/>
        <v>0.61</v>
      </c>
      <c r="J179" s="31">
        <f t="shared" si="11"/>
        <v>1.1232000000000002</v>
      </c>
    </row>
    <row r="180" spans="1:10" ht="15.9" customHeight="1">
      <c r="A180" s="41" t="s">
        <v>98</v>
      </c>
      <c r="B180" s="27">
        <v>67</v>
      </c>
      <c r="C180" s="28" t="s">
        <v>177</v>
      </c>
      <c r="D180" s="84"/>
      <c r="E180" s="32">
        <v>40</v>
      </c>
      <c r="F180" s="28" t="s">
        <v>73</v>
      </c>
      <c r="G180" s="33">
        <v>0.6</v>
      </c>
      <c r="H180" s="33">
        <v>1.02</v>
      </c>
      <c r="I180" s="31">
        <f t="shared" si="10"/>
        <v>0.6</v>
      </c>
      <c r="J180" s="31">
        <f t="shared" si="11"/>
        <v>1.1016000000000001</v>
      </c>
    </row>
    <row r="181" spans="1:10" ht="15.9" customHeight="1">
      <c r="A181" s="41" t="s">
        <v>98</v>
      </c>
      <c r="B181" s="27">
        <v>67</v>
      </c>
      <c r="C181" s="28" t="s">
        <v>177</v>
      </c>
      <c r="D181" s="84"/>
      <c r="E181" s="32">
        <v>70</v>
      </c>
      <c r="F181" s="28" t="s">
        <v>74</v>
      </c>
      <c r="G181" s="33">
        <v>0.61</v>
      </c>
      <c r="H181" s="33">
        <v>1.04</v>
      </c>
      <c r="I181" s="31">
        <f t="shared" si="10"/>
        <v>0.61</v>
      </c>
      <c r="J181" s="31">
        <f t="shared" si="11"/>
        <v>1.1232000000000002</v>
      </c>
    </row>
    <row r="182" spans="1:10" ht="15.9" customHeight="1">
      <c r="A182" s="41" t="s">
        <v>98</v>
      </c>
      <c r="B182" s="27">
        <v>67</v>
      </c>
      <c r="C182" s="28" t="s">
        <v>177</v>
      </c>
      <c r="D182" s="84"/>
      <c r="E182" s="32">
        <v>48</v>
      </c>
      <c r="F182" s="28" t="s">
        <v>77</v>
      </c>
      <c r="G182" s="33">
        <v>0.61</v>
      </c>
      <c r="H182" s="33">
        <v>1.04</v>
      </c>
      <c r="I182" s="31">
        <f t="shared" si="10"/>
        <v>0.61</v>
      </c>
      <c r="J182" s="31">
        <f t="shared" si="11"/>
        <v>1.1232000000000002</v>
      </c>
    </row>
    <row r="183" spans="1:10" ht="15.9" customHeight="1">
      <c r="A183" s="41" t="s">
        <v>98</v>
      </c>
      <c r="B183" s="27">
        <v>67</v>
      </c>
      <c r="C183" s="28" t="s">
        <v>177</v>
      </c>
      <c r="D183" s="84"/>
      <c r="E183" s="32">
        <v>45</v>
      </c>
      <c r="F183" s="28" t="s">
        <v>78</v>
      </c>
      <c r="G183" s="33">
        <v>0.6</v>
      </c>
      <c r="H183" s="33">
        <v>1.02</v>
      </c>
      <c r="I183" s="31">
        <f t="shared" si="10"/>
        <v>0.6</v>
      </c>
      <c r="J183" s="31">
        <f t="shared" si="11"/>
        <v>1.1016000000000001</v>
      </c>
    </row>
    <row r="184" spans="1:10" ht="15.9" customHeight="1">
      <c r="A184" s="41" t="s">
        <v>98</v>
      </c>
      <c r="B184" s="27">
        <v>67</v>
      </c>
      <c r="C184" s="28" t="s">
        <v>177</v>
      </c>
      <c r="D184" s="84"/>
      <c r="E184" s="32">
        <v>94</v>
      </c>
      <c r="F184" s="28" t="s">
        <v>316</v>
      </c>
      <c r="G184" s="33">
        <v>0.6</v>
      </c>
      <c r="H184" s="33">
        <v>1.02</v>
      </c>
      <c r="I184" s="31">
        <f>G184</f>
        <v>0.6</v>
      </c>
      <c r="J184" s="31">
        <f>H184*1.08</f>
        <v>1.1016000000000001</v>
      </c>
    </row>
    <row r="185" spans="1:10" ht="15.9" customHeight="1">
      <c r="A185" s="41" t="s">
        <v>98</v>
      </c>
      <c r="B185" s="27">
        <v>67</v>
      </c>
      <c r="C185" s="28" t="s">
        <v>177</v>
      </c>
      <c r="D185" s="84"/>
      <c r="E185" s="32">
        <v>42</v>
      </c>
      <c r="F185" s="28" t="s">
        <v>75</v>
      </c>
      <c r="G185" s="33">
        <v>0.85</v>
      </c>
      <c r="H185" s="33">
        <v>1.5</v>
      </c>
      <c r="I185" s="30">
        <f>G185</f>
        <v>0.85</v>
      </c>
      <c r="J185" s="30">
        <f>H185*1.08</f>
        <v>1.62</v>
      </c>
    </row>
    <row r="186" spans="1:10" ht="15.9" customHeight="1">
      <c r="A186" s="41" t="s">
        <v>98</v>
      </c>
      <c r="B186" s="27">
        <v>67</v>
      </c>
      <c r="C186" s="28" t="s">
        <v>177</v>
      </c>
      <c r="D186" s="84"/>
      <c r="E186" s="32">
        <v>38</v>
      </c>
      <c r="F186" s="28" t="s">
        <v>76</v>
      </c>
      <c r="G186" s="33">
        <v>0.6</v>
      </c>
      <c r="H186" s="33">
        <v>1.2</v>
      </c>
      <c r="I186" s="31">
        <f>G186</f>
        <v>0.6</v>
      </c>
      <c r="J186" s="31">
        <f>H186*1.08</f>
        <v>1.296</v>
      </c>
    </row>
    <row r="187" spans="1:10" ht="15.9" customHeight="1">
      <c r="A187" s="41" t="s">
        <v>98</v>
      </c>
      <c r="B187" s="27">
        <v>67</v>
      </c>
      <c r="C187" s="28" t="s">
        <v>177</v>
      </c>
      <c r="D187" s="85"/>
      <c r="E187" s="32">
        <v>0</v>
      </c>
      <c r="F187" s="28" t="s">
        <v>80</v>
      </c>
      <c r="G187" s="33">
        <v>0.3</v>
      </c>
      <c r="H187" s="33">
        <v>0.6</v>
      </c>
      <c r="I187" s="31">
        <f t="shared" ref="I187:I195" si="12">G187</f>
        <v>0.3</v>
      </c>
      <c r="J187" s="31">
        <f t="shared" ref="J187:J195" si="13">H187*1.08</f>
        <v>0.64800000000000002</v>
      </c>
    </row>
    <row r="188" spans="1:10" ht="15.9" customHeight="1">
      <c r="A188" s="41" t="s">
        <v>98</v>
      </c>
      <c r="B188" s="27">
        <v>67</v>
      </c>
      <c r="C188" s="28" t="s">
        <v>177</v>
      </c>
      <c r="D188" s="35" t="s">
        <v>81</v>
      </c>
      <c r="E188" s="36"/>
      <c r="F188" s="37"/>
      <c r="G188" s="33">
        <v>0.3</v>
      </c>
      <c r="H188" s="33">
        <v>0.6</v>
      </c>
      <c r="I188" s="31">
        <f t="shared" si="12"/>
        <v>0.3</v>
      </c>
      <c r="J188" s="31">
        <f t="shared" si="13"/>
        <v>0.64800000000000002</v>
      </c>
    </row>
    <row r="189" spans="1:10" ht="15.9" customHeight="1">
      <c r="A189" s="41" t="s">
        <v>98</v>
      </c>
      <c r="B189" s="27">
        <v>47</v>
      </c>
      <c r="C189" s="28" t="s">
        <v>178</v>
      </c>
      <c r="D189" s="83" t="s">
        <v>66</v>
      </c>
      <c r="E189" s="32">
        <v>47</v>
      </c>
      <c r="F189" s="28" t="s">
        <v>70</v>
      </c>
      <c r="G189" s="33">
        <v>0.61</v>
      </c>
      <c r="H189" s="33">
        <v>1.04</v>
      </c>
      <c r="I189" s="31">
        <f t="shared" si="12"/>
        <v>0.61</v>
      </c>
      <c r="J189" s="31">
        <f t="shared" si="13"/>
        <v>1.1232000000000002</v>
      </c>
    </row>
    <row r="190" spans="1:10" ht="15.9" customHeight="1">
      <c r="A190" s="41" t="s">
        <v>98</v>
      </c>
      <c r="B190" s="27">
        <v>47</v>
      </c>
      <c r="C190" s="28" t="s">
        <v>178</v>
      </c>
      <c r="D190" s="84"/>
      <c r="E190" s="32">
        <v>44</v>
      </c>
      <c r="F190" s="28" t="s">
        <v>71</v>
      </c>
      <c r="G190" s="33">
        <v>0.61</v>
      </c>
      <c r="H190" s="33">
        <v>1.04</v>
      </c>
      <c r="I190" s="31">
        <f t="shared" si="12"/>
        <v>0.61</v>
      </c>
      <c r="J190" s="31">
        <f t="shared" si="13"/>
        <v>1.1232000000000002</v>
      </c>
    </row>
    <row r="191" spans="1:10" ht="15.9" customHeight="1">
      <c r="A191" s="41" t="s">
        <v>98</v>
      </c>
      <c r="B191" s="27">
        <v>47</v>
      </c>
      <c r="C191" s="28" t="s">
        <v>178</v>
      </c>
      <c r="D191" s="84"/>
      <c r="E191" s="32">
        <v>69</v>
      </c>
      <c r="F191" s="28" t="s">
        <v>72</v>
      </c>
      <c r="G191" s="33">
        <v>0.61</v>
      </c>
      <c r="H191" s="33">
        <v>1.04</v>
      </c>
      <c r="I191" s="31">
        <f t="shared" si="12"/>
        <v>0.61</v>
      </c>
      <c r="J191" s="31">
        <f t="shared" si="13"/>
        <v>1.1232000000000002</v>
      </c>
    </row>
    <row r="192" spans="1:10" ht="15.9" customHeight="1">
      <c r="A192" s="41" t="s">
        <v>98</v>
      </c>
      <c r="B192" s="27">
        <v>47</v>
      </c>
      <c r="C192" s="28" t="s">
        <v>178</v>
      </c>
      <c r="D192" s="84"/>
      <c r="E192" s="32">
        <v>40</v>
      </c>
      <c r="F192" s="28" t="s">
        <v>73</v>
      </c>
      <c r="G192" s="33">
        <v>0.6</v>
      </c>
      <c r="H192" s="33">
        <v>1.02</v>
      </c>
      <c r="I192" s="31">
        <f t="shared" si="12"/>
        <v>0.6</v>
      </c>
      <c r="J192" s="31">
        <f t="shared" si="13"/>
        <v>1.1016000000000001</v>
      </c>
    </row>
    <row r="193" spans="1:11" ht="15.9" customHeight="1">
      <c r="A193" s="41" t="s">
        <v>98</v>
      </c>
      <c r="B193" s="27">
        <v>47</v>
      </c>
      <c r="C193" s="28" t="s">
        <v>178</v>
      </c>
      <c r="D193" s="84"/>
      <c r="E193" s="32">
        <v>70</v>
      </c>
      <c r="F193" s="28" t="s">
        <v>74</v>
      </c>
      <c r="G193" s="33">
        <v>0.61</v>
      </c>
      <c r="H193" s="33">
        <v>1.04</v>
      </c>
      <c r="I193" s="31">
        <f t="shared" si="12"/>
        <v>0.61</v>
      </c>
      <c r="J193" s="31">
        <f t="shared" si="13"/>
        <v>1.1232000000000002</v>
      </c>
    </row>
    <row r="194" spans="1:11" ht="15.9" customHeight="1">
      <c r="A194" s="41" t="s">
        <v>98</v>
      </c>
      <c r="B194" s="27">
        <v>47</v>
      </c>
      <c r="C194" s="28" t="s">
        <v>178</v>
      </c>
      <c r="D194" s="84"/>
      <c r="E194" s="32">
        <v>48</v>
      </c>
      <c r="F194" s="28" t="s">
        <v>77</v>
      </c>
      <c r="G194" s="33">
        <v>0.61</v>
      </c>
      <c r="H194" s="33">
        <v>1.04</v>
      </c>
      <c r="I194" s="31">
        <f t="shared" si="12"/>
        <v>0.61</v>
      </c>
      <c r="J194" s="31">
        <f t="shared" si="13"/>
        <v>1.1232000000000002</v>
      </c>
    </row>
    <row r="195" spans="1:11" ht="15.9" customHeight="1">
      <c r="A195" s="41" t="s">
        <v>98</v>
      </c>
      <c r="B195" s="27">
        <v>47</v>
      </c>
      <c r="C195" s="28" t="s">
        <v>178</v>
      </c>
      <c r="D195" s="84"/>
      <c r="E195" s="32">
        <v>45</v>
      </c>
      <c r="F195" s="28" t="s">
        <v>78</v>
      </c>
      <c r="G195" s="33">
        <v>0.61</v>
      </c>
      <c r="H195" s="33">
        <v>1.04</v>
      </c>
      <c r="I195" s="31">
        <f t="shared" si="12"/>
        <v>0.61</v>
      </c>
      <c r="J195" s="31">
        <f t="shared" si="13"/>
        <v>1.1232000000000002</v>
      </c>
    </row>
    <row r="196" spans="1:11" ht="15.9" customHeight="1">
      <c r="A196" s="41" t="s">
        <v>98</v>
      </c>
      <c r="B196" s="27">
        <v>47</v>
      </c>
      <c r="C196" s="28" t="s">
        <v>178</v>
      </c>
      <c r="D196" s="84"/>
      <c r="E196" s="32">
        <v>94</v>
      </c>
      <c r="F196" s="28" t="s">
        <v>316</v>
      </c>
      <c r="G196" s="33">
        <v>0.6</v>
      </c>
      <c r="H196" s="33">
        <v>1.02</v>
      </c>
      <c r="I196" s="31">
        <f>G196</f>
        <v>0.6</v>
      </c>
      <c r="J196" s="31">
        <f>H196*1.08</f>
        <v>1.1016000000000001</v>
      </c>
    </row>
    <row r="197" spans="1:11" ht="15.9" customHeight="1">
      <c r="A197" s="41" t="s">
        <v>98</v>
      </c>
      <c r="B197" s="27">
        <v>47</v>
      </c>
      <c r="C197" s="28" t="s">
        <v>178</v>
      </c>
      <c r="D197" s="84"/>
      <c r="E197" s="32">
        <v>82</v>
      </c>
      <c r="F197" s="28" t="s">
        <v>79</v>
      </c>
      <c r="G197" s="33">
        <v>1.02</v>
      </c>
      <c r="H197" s="33">
        <v>1.7</v>
      </c>
      <c r="I197" s="30">
        <f>G197</f>
        <v>1.02</v>
      </c>
      <c r="J197" s="30">
        <f>H197*1.08</f>
        <v>1.8360000000000001</v>
      </c>
      <c r="K197" s="11"/>
    </row>
    <row r="198" spans="1:11" ht="15.9" customHeight="1">
      <c r="A198" s="41" t="s">
        <v>98</v>
      </c>
      <c r="B198" s="27">
        <v>47</v>
      </c>
      <c r="C198" s="28" t="s">
        <v>178</v>
      </c>
      <c r="D198" s="84"/>
      <c r="E198" s="32">
        <v>42</v>
      </c>
      <c r="F198" s="28" t="s">
        <v>75</v>
      </c>
      <c r="G198" s="33">
        <v>0.6</v>
      </c>
      <c r="H198" s="33">
        <v>1.2</v>
      </c>
      <c r="I198" s="31">
        <f>G198</f>
        <v>0.6</v>
      </c>
      <c r="J198" s="31">
        <f>H198*1.08</f>
        <v>1.296</v>
      </c>
    </row>
    <row r="199" spans="1:11" ht="15.9" customHeight="1">
      <c r="A199" s="41" t="s">
        <v>98</v>
      </c>
      <c r="B199" s="27">
        <v>47</v>
      </c>
      <c r="C199" s="28" t="s">
        <v>178</v>
      </c>
      <c r="D199" s="84"/>
      <c r="E199" s="32">
        <v>38</v>
      </c>
      <c r="F199" s="28" t="s">
        <v>76</v>
      </c>
      <c r="G199" s="33">
        <v>0.6</v>
      </c>
      <c r="H199" s="33">
        <v>1.2</v>
      </c>
      <c r="I199" s="31">
        <f>G199</f>
        <v>0.6</v>
      </c>
      <c r="J199" s="31">
        <f>H199*1.08</f>
        <v>1.296</v>
      </c>
    </row>
    <row r="200" spans="1:11" ht="15.9" customHeight="1">
      <c r="A200" s="41" t="s">
        <v>98</v>
      </c>
      <c r="B200" s="27">
        <v>47</v>
      </c>
      <c r="C200" s="28" t="s">
        <v>178</v>
      </c>
      <c r="D200" s="85"/>
      <c r="E200" s="32">
        <v>0</v>
      </c>
      <c r="F200" s="28" t="s">
        <v>80</v>
      </c>
      <c r="G200" s="33">
        <v>0.3</v>
      </c>
      <c r="H200" s="33">
        <v>0.6</v>
      </c>
      <c r="I200" s="31">
        <f t="shared" ref="I200:I201" si="14">G200</f>
        <v>0.3</v>
      </c>
      <c r="J200" s="31">
        <f t="shared" ref="J200:J201" si="15">H200*1.08</f>
        <v>0.64800000000000002</v>
      </c>
    </row>
    <row r="201" spans="1:11" ht="15.9" customHeight="1">
      <c r="A201" s="41" t="s">
        <v>98</v>
      </c>
      <c r="B201" s="27">
        <v>47</v>
      </c>
      <c r="C201" s="28" t="s">
        <v>178</v>
      </c>
      <c r="D201" s="35" t="s">
        <v>81</v>
      </c>
      <c r="E201" s="36"/>
      <c r="F201" s="37"/>
      <c r="G201" s="33">
        <v>0.3</v>
      </c>
      <c r="H201" s="33">
        <v>0.6</v>
      </c>
      <c r="I201" s="31">
        <f t="shared" si="14"/>
        <v>0.3</v>
      </c>
      <c r="J201" s="31">
        <f t="shared" si="15"/>
        <v>0.64800000000000002</v>
      </c>
    </row>
    <row r="202" spans="1:11">
      <c r="A202" s="12"/>
      <c r="B202" s="12"/>
      <c r="C202" s="12"/>
      <c r="D202" s="12"/>
      <c r="E202" s="13"/>
      <c r="F202" s="12"/>
      <c r="G202" s="14"/>
      <c r="H202" s="14"/>
      <c r="I202" s="12"/>
      <c r="J202" s="12"/>
    </row>
    <row r="203" spans="1:11" ht="65.25" customHeight="1">
      <c r="A203" s="88" t="s">
        <v>335</v>
      </c>
      <c r="B203" s="88"/>
      <c r="C203" s="88"/>
      <c r="D203" s="88"/>
      <c r="E203" s="88"/>
      <c r="F203" s="88"/>
      <c r="G203" s="88"/>
      <c r="H203" s="88"/>
      <c r="I203" s="88"/>
      <c r="J203" s="88"/>
    </row>
    <row r="204" spans="1:11">
      <c r="A204" s="5"/>
      <c r="B204" s="5"/>
      <c r="C204" s="5"/>
      <c r="D204" s="5"/>
      <c r="E204" s="6"/>
      <c r="F204" s="5"/>
      <c r="G204" s="7"/>
      <c r="H204" s="7"/>
      <c r="I204" s="5"/>
      <c r="J204" s="5"/>
    </row>
  </sheetData>
  <sheetProtection algorithmName="SHA-512" hashValue="blkJPID0aJddJR9/s7BklvPuUVxBUMY5D3InJshG6+rsHkn5Q0l2Xp5cePMGOVTxUo+oq6DT/foiE/JdpzEjRw==" saltValue="hbatApLbT54xNxr62ZHlzQ==" spinCount="100000" sheet="1" objects="1" scenarios="1" autoFilter="0"/>
  <autoFilter ref="A6:J201" xr:uid="{00000000-0009-0000-0000-000003000000}">
    <filterColumn colId="6" showButton="0"/>
    <filterColumn colId="8" showButton="0"/>
  </autoFilter>
  <mergeCells count="26">
    <mergeCell ref="A3:J3"/>
    <mergeCell ref="A6:A7"/>
    <mergeCell ref="B6:B7"/>
    <mergeCell ref="C6:C7"/>
    <mergeCell ref="D6:D7"/>
    <mergeCell ref="E6:E7"/>
    <mergeCell ref="A203:J203"/>
    <mergeCell ref="D189:D200"/>
    <mergeCell ref="D53:D61"/>
    <mergeCell ref="D63:D73"/>
    <mergeCell ref="D75:D86"/>
    <mergeCell ref="D88:D99"/>
    <mergeCell ref="D101:D112"/>
    <mergeCell ref="D114:D125"/>
    <mergeCell ref="D127:D138"/>
    <mergeCell ref="D140:D150"/>
    <mergeCell ref="D152:D163"/>
    <mergeCell ref="D165:D176"/>
    <mergeCell ref="D178:D187"/>
    <mergeCell ref="D44:D51"/>
    <mergeCell ref="G6:H6"/>
    <mergeCell ref="I6:J6"/>
    <mergeCell ref="D21:D30"/>
    <mergeCell ref="D32:D42"/>
    <mergeCell ref="D8:D19"/>
    <mergeCell ref="F6:F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"/>
  <sheetViews>
    <sheetView showGridLines="0" workbookViewId="0">
      <selection activeCell="N15" sqref="N15"/>
    </sheetView>
  </sheetViews>
  <sheetFormatPr baseColWidth="10" defaultRowHeight="14.4"/>
  <cols>
    <col min="1" max="1" width="21" customWidth="1"/>
    <col min="2" max="2" width="24.33203125" customWidth="1"/>
    <col min="3" max="3" width="18.44140625" customWidth="1"/>
    <col min="4" max="4" width="23.109375" customWidth="1"/>
    <col min="5" max="5" width="13" customWidth="1"/>
    <col min="6" max="6" width="14.33203125" customWidth="1"/>
    <col min="7" max="7" width="5.6640625" hidden="1" customWidth="1"/>
    <col min="8" max="8" width="0.5546875" hidden="1" customWidth="1"/>
    <col min="9" max="10" width="11.44140625" hidden="1" customWidth="1"/>
  </cols>
  <sheetData>
    <row r="1" spans="1:10" ht="39.9" customHeight="1"/>
    <row r="2" spans="1:10" ht="57.75" customHeight="1">
      <c r="A2" s="91" t="s">
        <v>179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5.0999999999999996" customHeight="1">
      <c r="A3" s="65"/>
      <c r="B3" s="65"/>
      <c r="C3" s="65"/>
      <c r="D3" s="65"/>
      <c r="E3" s="65"/>
      <c r="F3" s="65"/>
      <c r="G3" s="64"/>
      <c r="H3" s="64"/>
      <c r="I3" s="64"/>
      <c r="J3" s="64"/>
    </row>
    <row r="4" spans="1:10" s="4" customFormat="1" ht="5.0999999999999996" customHeight="1">
      <c r="A4" s="59"/>
      <c r="B4" s="59"/>
      <c r="C4" s="59"/>
      <c r="D4" s="59"/>
      <c r="E4" s="59"/>
      <c r="F4" s="59"/>
      <c r="G4" s="61"/>
      <c r="H4" s="61"/>
      <c r="I4" s="61"/>
      <c r="J4" s="61"/>
    </row>
    <row r="5" spans="1:10" ht="15.75" customHeight="1">
      <c r="A5" s="77" t="s">
        <v>1</v>
      </c>
      <c r="B5" s="77" t="s">
        <v>180</v>
      </c>
      <c r="C5" s="77" t="s">
        <v>181</v>
      </c>
      <c r="D5" s="77" t="s">
        <v>182</v>
      </c>
      <c r="E5" s="77" t="s">
        <v>183</v>
      </c>
      <c r="F5" s="77"/>
    </row>
    <row r="6" spans="1:10" ht="19.5" customHeight="1">
      <c r="A6" s="77"/>
      <c r="B6" s="77"/>
      <c r="C6" s="77"/>
      <c r="D6" s="77" t="s">
        <v>184</v>
      </c>
      <c r="E6" s="25" t="s">
        <v>4</v>
      </c>
      <c r="F6" s="25" t="s">
        <v>5</v>
      </c>
    </row>
    <row r="7" spans="1:10" ht="22.5" customHeight="1">
      <c r="A7" s="89" t="s">
        <v>185</v>
      </c>
      <c r="B7" s="89" t="s">
        <v>186</v>
      </c>
      <c r="C7" s="90" t="s">
        <v>187</v>
      </c>
      <c r="D7" s="43" t="s">
        <v>188</v>
      </c>
      <c r="E7" s="50">
        <v>0.4</v>
      </c>
      <c r="F7" s="50">
        <v>0.8</v>
      </c>
    </row>
    <row r="8" spans="1:10" ht="23.25" customHeight="1">
      <c r="A8" s="89"/>
      <c r="B8" s="89"/>
      <c r="C8" s="90"/>
      <c r="D8" s="43" t="s">
        <v>189</v>
      </c>
      <c r="E8" s="50">
        <v>1.5</v>
      </c>
      <c r="F8" s="50">
        <v>2.5</v>
      </c>
    </row>
    <row r="9" spans="1:10">
      <c r="E9" s="4"/>
      <c r="F9" s="4"/>
    </row>
  </sheetData>
  <sheetProtection algorithmName="SHA-512" hashValue="RrbH6loxsuTHzoatMHQorOIFiKbvNmjrzTJTtnvM++fhC/364QBCCypErnL1qGOWm/AWsujt06tV06+KjeFPAA==" saltValue="EX6ZOrQwC7Tt/ceuqH1q7w==" spinCount="100000" sheet="1" objects="1" scenarios="1" autoFilter="0"/>
  <autoFilter ref="A5:F6" xr:uid="{00000000-0009-0000-0000-000004000000}">
    <filterColumn colId="4" showButton="0"/>
  </autoFilter>
  <mergeCells count="9">
    <mergeCell ref="A7:A8"/>
    <mergeCell ref="B7:B8"/>
    <mergeCell ref="C7:C8"/>
    <mergeCell ref="A2:J2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showGridLines="0" workbookViewId="0">
      <selection activeCell="C5" sqref="C5:C6"/>
    </sheetView>
  </sheetViews>
  <sheetFormatPr baseColWidth="10" defaultRowHeight="14.4"/>
  <cols>
    <col min="1" max="1" width="18" customWidth="1"/>
    <col min="2" max="2" width="21" customWidth="1"/>
    <col min="3" max="3" width="45.88671875" customWidth="1"/>
    <col min="4" max="4" width="17.6640625" customWidth="1"/>
    <col min="5" max="5" width="23.33203125" customWidth="1"/>
    <col min="6" max="6" width="7.5546875" hidden="1" customWidth="1"/>
    <col min="7" max="10" width="11.44140625" hidden="1" customWidth="1"/>
    <col min="18" max="18" width="13.6640625" customWidth="1"/>
  </cols>
  <sheetData>
    <row r="1" spans="1:18" ht="39.9" customHeight="1"/>
    <row r="2" spans="1:18" ht="56.25" customHeight="1">
      <c r="A2" s="91" t="s">
        <v>192</v>
      </c>
      <c r="B2" s="91"/>
      <c r="C2" s="91"/>
      <c r="D2" s="91"/>
      <c r="E2" s="91"/>
      <c r="F2" s="91"/>
      <c r="G2" s="91"/>
      <c r="H2" s="91"/>
      <c r="I2" s="91"/>
      <c r="J2" s="91"/>
    </row>
    <row r="3" spans="1:18" ht="5.0999999999999996" customHeight="1">
      <c r="A3" s="65"/>
      <c r="B3" s="65"/>
      <c r="C3" s="65"/>
      <c r="D3" s="65"/>
      <c r="E3" s="65"/>
      <c r="F3" s="64"/>
      <c r="G3" s="64"/>
      <c r="H3" s="64"/>
      <c r="I3" s="64"/>
      <c r="J3" s="64"/>
    </row>
    <row r="4" spans="1:18" ht="5.0999999999999996" customHeight="1">
      <c r="A4" s="60"/>
      <c r="B4" s="60"/>
      <c r="C4" s="60"/>
      <c r="D4" s="60"/>
      <c r="E4" s="60"/>
      <c r="F4" s="64"/>
      <c r="G4" s="64"/>
      <c r="H4" s="64"/>
      <c r="I4" s="64"/>
      <c r="J4" s="64"/>
    </row>
    <row r="5" spans="1:18">
      <c r="A5" s="77" t="s">
        <v>1</v>
      </c>
      <c r="B5" s="77" t="s">
        <v>3</v>
      </c>
      <c r="C5" s="77" t="s">
        <v>191</v>
      </c>
      <c r="D5" s="77" t="s">
        <v>183</v>
      </c>
      <c r="E5" s="77"/>
    </row>
    <row r="6" spans="1:18">
      <c r="A6" s="77"/>
      <c r="B6" s="77"/>
      <c r="C6" s="77"/>
      <c r="D6" s="25" t="s">
        <v>4</v>
      </c>
      <c r="E6" s="25" t="s">
        <v>5</v>
      </c>
    </row>
    <row r="7" spans="1:18" ht="20.100000000000001" customHeight="1">
      <c r="A7" s="93" t="s">
        <v>190</v>
      </c>
      <c r="B7" s="93" t="s">
        <v>186</v>
      </c>
      <c r="C7" s="27" t="s">
        <v>202</v>
      </c>
      <c r="D7" s="50">
        <v>1</v>
      </c>
      <c r="E7" s="50">
        <v>1.2</v>
      </c>
    </row>
    <row r="8" spans="1:18" ht="20.100000000000001" customHeight="1">
      <c r="A8" s="93"/>
      <c r="B8" s="93"/>
      <c r="C8" s="27" t="s">
        <v>336</v>
      </c>
      <c r="D8" s="50">
        <v>1.2</v>
      </c>
      <c r="E8" s="50">
        <v>1.5</v>
      </c>
    </row>
    <row r="9" spans="1:18" ht="20.100000000000001" customHeight="1">
      <c r="A9" s="93"/>
      <c r="B9" s="93"/>
      <c r="C9" s="27" t="s">
        <v>203</v>
      </c>
      <c r="D9" s="51">
        <v>1800</v>
      </c>
      <c r="E9" s="51">
        <v>2200</v>
      </c>
    </row>
    <row r="10" spans="1:18" ht="20.100000000000001" customHeight="1">
      <c r="A10" s="93"/>
      <c r="B10" s="93"/>
      <c r="C10" s="27" t="s">
        <v>204</v>
      </c>
      <c r="D10" s="51">
        <v>1000</v>
      </c>
      <c r="E10" s="50" t="s">
        <v>314</v>
      </c>
    </row>
    <row r="11" spans="1:18" ht="12" customHeight="1">
      <c r="A11" s="3"/>
    </row>
    <row r="12" spans="1:18" ht="15" hidden="1">
      <c r="A12" s="3"/>
    </row>
    <row r="13" spans="1:18" ht="60.75" customHeight="1">
      <c r="A13" s="92" t="s">
        <v>315</v>
      </c>
      <c r="B13" s="92"/>
      <c r="C13" s="92"/>
      <c r="D13" s="92"/>
      <c r="E13" s="9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5">
      <c r="A14" s="3"/>
    </row>
  </sheetData>
  <sheetProtection algorithmName="SHA-512" hashValue="0GhentW8UB8kBNg+NppS4ckGOWQ3HCWOmg7APFQzwPMDR+Nuf4C4r2684XpNWKlkkt2ZKfAVLhR/nuwD2+8uQg==" saltValue="y6brAH9IgBZDlk/F1PNQ0Q==" spinCount="100000" sheet="1" objects="1" scenarios="1" autoFilter="0"/>
  <autoFilter ref="A5:E6" xr:uid="{00000000-0009-0000-0000-000005000000}">
    <filterColumn colId="3" showButton="0"/>
  </autoFilter>
  <mergeCells count="8">
    <mergeCell ref="A13:E13"/>
    <mergeCell ref="A2:J2"/>
    <mergeCell ref="B7:B10"/>
    <mergeCell ref="A7:A10"/>
    <mergeCell ref="A5:A6"/>
    <mergeCell ref="B5:B6"/>
    <mergeCell ref="C5:C6"/>
    <mergeCell ref="D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F551-0271-4B70-ABF7-5D50149B36FA}">
  <dimension ref="A1:K14"/>
  <sheetViews>
    <sheetView showGridLines="0" workbookViewId="0">
      <pane ySplit="6" topLeftCell="A7" activePane="bottomLeft" state="frozen"/>
      <selection pane="bottomLeft" activeCell="N20" sqref="N20"/>
    </sheetView>
  </sheetViews>
  <sheetFormatPr baseColWidth="10" defaultRowHeight="14.4"/>
  <cols>
    <col min="1" max="1" width="26.44140625" customWidth="1"/>
    <col min="2" max="2" width="27" customWidth="1"/>
    <col min="3" max="3" width="16.5546875" customWidth="1"/>
    <col min="4" max="4" width="18.109375" customWidth="1"/>
    <col min="5" max="5" width="16.6640625" customWidth="1"/>
    <col min="6" max="6" width="19.6640625" customWidth="1"/>
    <col min="7" max="7" width="0.44140625" customWidth="1"/>
    <col min="8" max="11" width="11.44140625" hidden="1" customWidth="1"/>
  </cols>
  <sheetData>
    <row r="1" spans="1:11" ht="39.9" customHeight="1"/>
    <row r="2" spans="1:11" ht="50.1" customHeight="1">
      <c r="A2" s="96" t="s">
        <v>313</v>
      </c>
      <c r="B2" s="96"/>
      <c r="C2" s="96"/>
      <c r="D2" s="96"/>
      <c r="E2" s="96"/>
      <c r="F2" s="96"/>
      <c r="G2" s="96"/>
      <c r="H2" s="96"/>
      <c r="I2" s="96"/>
      <c r="J2" s="10"/>
      <c r="K2" s="9"/>
    </row>
    <row r="3" spans="1:11" ht="5.0999999999999996" customHeight="1">
      <c r="A3" s="103"/>
      <c r="B3" s="103"/>
      <c r="C3" s="103"/>
      <c r="D3" s="103"/>
      <c r="E3" s="103"/>
      <c r="F3" s="103"/>
      <c r="G3" s="61"/>
      <c r="H3" s="61"/>
      <c r="I3" s="61"/>
      <c r="J3" s="62"/>
      <c r="K3" s="62"/>
    </row>
    <row r="4" spans="1:11" ht="6" customHeight="1" thickBot="1">
      <c r="A4" s="61"/>
      <c r="B4" s="61"/>
      <c r="C4" s="61"/>
      <c r="D4" s="61"/>
      <c r="E4" s="61"/>
      <c r="F4" s="61"/>
      <c r="G4" s="61"/>
      <c r="H4" s="61"/>
      <c r="I4" s="61"/>
      <c r="J4" s="62"/>
      <c r="K4" s="62"/>
    </row>
    <row r="5" spans="1:11" ht="19.5" customHeight="1" thickBot="1">
      <c r="A5" s="100" t="s">
        <v>195</v>
      </c>
      <c r="B5" s="100" t="s">
        <v>197</v>
      </c>
      <c r="C5" s="94" t="s">
        <v>312</v>
      </c>
      <c r="D5" s="95"/>
      <c r="E5" s="94" t="s">
        <v>311</v>
      </c>
      <c r="F5" s="95"/>
    </row>
    <row r="6" spans="1:11" ht="19.5" customHeight="1" thickBot="1">
      <c r="A6" s="101"/>
      <c r="B6" s="102"/>
      <c r="C6" s="52" t="s">
        <v>310</v>
      </c>
      <c r="D6" s="52" t="s">
        <v>309</v>
      </c>
      <c r="E6" s="52" t="s">
        <v>310</v>
      </c>
      <c r="F6" s="52" t="s">
        <v>309</v>
      </c>
    </row>
    <row r="7" spans="1:11" ht="20.100000000000001" customHeight="1" thickBot="1">
      <c r="A7" s="97" t="s">
        <v>308</v>
      </c>
      <c r="B7" s="53" t="s">
        <v>307</v>
      </c>
      <c r="C7" s="54">
        <v>4000</v>
      </c>
      <c r="D7" s="54">
        <v>2700</v>
      </c>
      <c r="E7" s="54">
        <v>4000</v>
      </c>
      <c r="F7" s="54">
        <v>2700</v>
      </c>
    </row>
    <row r="8" spans="1:11" ht="20.100000000000001" customHeight="1" thickBot="1">
      <c r="A8" s="98"/>
      <c r="B8" s="53" t="s">
        <v>306</v>
      </c>
      <c r="C8" s="54">
        <v>4000</v>
      </c>
      <c r="D8" s="54">
        <v>2000</v>
      </c>
      <c r="E8" s="54">
        <v>4000</v>
      </c>
      <c r="F8" s="54">
        <v>2000</v>
      </c>
    </row>
    <row r="9" spans="1:11" ht="20.100000000000001" customHeight="1" thickBot="1">
      <c r="A9" s="98"/>
      <c r="B9" s="53" t="s">
        <v>305</v>
      </c>
      <c r="C9" s="54">
        <v>4050</v>
      </c>
      <c r="D9" s="54">
        <v>2700</v>
      </c>
      <c r="E9" s="54">
        <v>4050</v>
      </c>
      <c r="F9" s="54">
        <v>2700</v>
      </c>
    </row>
    <row r="10" spans="1:11" ht="20.100000000000001" customHeight="1" thickBot="1">
      <c r="A10" s="97" t="s">
        <v>304</v>
      </c>
      <c r="B10" s="53" t="s">
        <v>303</v>
      </c>
      <c r="C10" s="54">
        <v>4000</v>
      </c>
      <c r="D10" s="54">
        <v>2700</v>
      </c>
      <c r="E10" s="54">
        <v>4000</v>
      </c>
      <c r="F10" s="54">
        <v>2700</v>
      </c>
    </row>
    <row r="11" spans="1:11" ht="20.100000000000001" customHeight="1" thickBot="1">
      <c r="A11" s="98"/>
      <c r="B11" s="53" t="s">
        <v>302</v>
      </c>
      <c r="C11" s="54">
        <v>4000</v>
      </c>
      <c r="D11" s="54">
        <v>2000</v>
      </c>
      <c r="E11" s="54">
        <v>4000</v>
      </c>
      <c r="F11" s="54">
        <v>2000</v>
      </c>
    </row>
    <row r="12" spans="1:11" ht="20.100000000000001" customHeight="1" thickBot="1">
      <c r="A12" s="98"/>
      <c r="B12" s="53" t="s">
        <v>301</v>
      </c>
      <c r="C12" s="54">
        <v>4000</v>
      </c>
      <c r="D12" s="54">
        <v>2700</v>
      </c>
      <c r="E12" s="54">
        <v>4000</v>
      </c>
      <c r="F12" s="54">
        <v>2700</v>
      </c>
    </row>
    <row r="13" spans="1:11" ht="20.100000000000001" customHeight="1" thickBot="1">
      <c r="A13" s="98"/>
      <c r="B13" s="53" t="s">
        <v>300</v>
      </c>
      <c r="C13" s="54">
        <v>4000</v>
      </c>
      <c r="D13" s="54">
        <v>2000</v>
      </c>
      <c r="E13" s="54">
        <v>4000</v>
      </c>
      <c r="F13" s="54">
        <v>2000</v>
      </c>
    </row>
    <row r="14" spans="1:11" ht="20.100000000000001" customHeight="1" thickBot="1">
      <c r="A14" s="99"/>
      <c r="B14" s="53" t="s">
        <v>299</v>
      </c>
      <c r="C14" s="54">
        <v>4000</v>
      </c>
      <c r="D14" s="54">
        <v>2000</v>
      </c>
      <c r="E14" s="54">
        <v>4000</v>
      </c>
      <c r="F14" s="54">
        <v>2000</v>
      </c>
    </row>
  </sheetData>
  <sheetProtection algorithmName="SHA-512" hashValue="t+J2gpoTibX4BlyF+9xvVGHOhEECaiwzgkZA+rIcnfTtY61KAFr9kk3mS4eJV1b/mnCAn/NydwdRN9FpbYA5hw==" saltValue="BvfgbQjYR46UsjSJjZkZcg==" spinCount="100000" sheet="1" objects="1" scenarios="1" autoFilter="0"/>
  <autoFilter ref="A5:F6" xr:uid="{00000000-0009-0000-0000-000000000000}">
    <filterColumn colId="2" showButton="0"/>
    <filterColumn colId="4" showButton="0"/>
  </autoFilter>
  <mergeCells count="8">
    <mergeCell ref="E5:F5"/>
    <mergeCell ref="A2:I2"/>
    <mergeCell ref="A7:A9"/>
    <mergeCell ref="A10:A14"/>
    <mergeCell ref="A5:A6"/>
    <mergeCell ref="B5:B6"/>
    <mergeCell ref="C5:D5"/>
    <mergeCell ref="A3:F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showGridLines="0" tabSelected="1" workbookViewId="0">
      <pane ySplit="5" topLeftCell="A6" activePane="bottomLeft" state="frozen"/>
      <selection pane="bottomLeft" activeCell="F10" sqref="F10"/>
    </sheetView>
  </sheetViews>
  <sheetFormatPr baseColWidth="10" defaultRowHeight="14.4"/>
  <cols>
    <col min="1" max="1" width="10.109375" customWidth="1"/>
    <col min="2" max="2" width="36.33203125" customWidth="1"/>
    <col min="3" max="3" width="10.6640625" customWidth="1"/>
    <col min="4" max="4" width="18.6640625" customWidth="1"/>
    <col min="6" max="6" width="19.5546875" customWidth="1"/>
    <col min="7" max="7" width="13.109375" customWidth="1"/>
    <col min="8" max="8" width="36.88671875" customWidth="1"/>
  </cols>
  <sheetData>
    <row r="1" spans="1:8" ht="39.9" customHeight="1"/>
    <row r="2" spans="1:8" ht="50.1" customHeight="1">
      <c r="A2" s="104" t="s">
        <v>205</v>
      </c>
      <c r="B2" s="104"/>
      <c r="C2" s="104"/>
      <c r="D2" s="104"/>
      <c r="E2" s="104"/>
      <c r="F2" s="104"/>
      <c r="G2" s="104"/>
      <c r="H2" s="104"/>
    </row>
    <row r="3" spans="1:8" ht="5.0999999999999996" customHeight="1">
      <c r="A3" s="105"/>
      <c r="B3" s="105"/>
      <c r="C3" s="105"/>
      <c r="D3" s="105"/>
      <c r="E3" s="105"/>
      <c r="F3" s="105"/>
      <c r="G3" s="105"/>
      <c r="H3" s="105"/>
    </row>
    <row r="4" spans="1:8" ht="6" customHeight="1">
      <c r="A4" s="61"/>
      <c r="B4" s="61"/>
      <c r="C4" s="61"/>
      <c r="D4" s="61"/>
      <c r="E4" s="61"/>
      <c r="F4" s="61"/>
      <c r="G4" s="61"/>
      <c r="H4" s="61"/>
    </row>
    <row r="5" spans="1:8" ht="51" customHeight="1">
      <c r="A5" s="55" t="s">
        <v>206</v>
      </c>
      <c r="B5" s="55" t="s">
        <v>193</v>
      </c>
      <c r="C5" s="55" t="s">
        <v>194</v>
      </c>
      <c r="D5" s="55" t="s">
        <v>195</v>
      </c>
      <c r="E5" s="55" t="s">
        <v>196</v>
      </c>
      <c r="F5" s="55" t="s">
        <v>197</v>
      </c>
      <c r="G5" s="55" t="s">
        <v>198</v>
      </c>
      <c r="H5" s="55" t="s">
        <v>199</v>
      </c>
    </row>
    <row r="6" spans="1:8" ht="15" customHeight="1">
      <c r="A6" s="56">
        <v>47</v>
      </c>
      <c r="B6" s="57" t="s">
        <v>70</v>
      </c>
      <c r="C6" s="56">
        <v>38</v>
      </c>
      <c r="D6" s="57" t="s">
        <v>207</v>
      </c>
      <c r="E6" s="56">
        <v>2</v>
      </c>
      <c r="F6" s="57" t="s">
        <v>208</v>
      </c>
      <c r="G6" s="56">
        <v>1</v>
      </c>
      <c r="H6" s="57" t="s">
        <v>209</v>
      </c>
    </row>
    <row r="7" spans="1:8" ht="15" customHeight="1">
      <c r="A7" s="56">
        <v>47</v>
      </c>
      <c r="B7" s="57" t="s">
        <v>70</v>
      </c>
      <c r="C7" s="56">
        <v>38</v>
      </c>
      <c r="D7" s="57" t="s">
        <v>207</v>
      </c>
      <c r="E7" s="56">
        <v>2</v>
      </c>
      <c r="F7" s="57" t="s">
        <v>208</v>
      </c>
      <c r="G7" s="56">
        <v>5</v>
      </c>
      <c r="H7" s="57" t="s">
        <v>210</v>
      </c>
    </row>
    <row r="8" spans="1:8" ht="15" customHeight="1">
      <c r="A8" s="56">
        <v>47</v>
      </c>
      <c r="B8" s="57" t="s">
        <v>70</v>
      </c>
      <c r="C8" s="56">
        <v>38</v>
      </c>
      <c r="D8" s="57" t="s">
        <v>207</v>
      </c>
      <c r="E8" s="56">
        <v>2</v>
      </c>
      <c r="F8" s="57" t="s">
        <v>208</v>
      </c>
      <c r="G8" s="56">
        <v>6</v>
      </c>
      <c r="H8" s="57" t="s">
        <v>211</v>
      </c>
    </row>
    <row r="9" spans="1:8" ht="15" customHeight="1">
      <c r="A9" s="56">
        <v>47</v>
      </c>
      <c r="B9" s="57" t="s">
        <v>70</v>
      </c>
      <c r="C9" s="56">
        <v>38</v>
      </c>
      <c r="D9" s="57" t="s">
        <v>207</v>
      </c>
      <c r="E9" s="56">
        <v>2</v>
      </c>
      <c r="F9" s="57" t="s">
        <v>208</v>
      </c>
      <c r="G9" s="56">
        <v>12</v>
      </c>
      <c r="H9" s="57" t="s">
        <v>212</v>
      </c>
    </row>
    <row r="10" spans="1:8" ht="15" customHeight="1">
      <c r="A10" s="56">
        <v>47</v>
      </c>
      <c r="B10" s="57" t="s">
        <v>70</v>
      </c>
      <c r="C10" s="56">
        <v>38</v>
      </c>
      <c r="D10" s="57" t="s">
        <v>207</v>
      </c>
      <c r="E10" s="56">
        <v>2</v>
      </c>
      <c r="F10" s="57" t="s">
        <v>208</v>
      </c>
      <c r="G10" s="56">
        <v>17</v>
      </c>
      <c r="H10" s="57" t="s">
        <v>213</v>
      </c>
    </row>
    <row r="11" spans="1:8" ht="15" customHeight="1">
      <c r="A11" s="56">
        <v>47</v>
      </c>
      <c r="B11" s="57" t="s">
        <v>70</v>
      </c>
      <c r="C11" s="56">
        <v>38</v>
      </c>
      <c r="D11" s="57" t="s">
        <v>207</v>
      </c>
      <c r="E11" s="56">
        <v>2</v>
      </c>
      <c r="F11" s="57" t="s">
        <v>208</v>
      </c>
      <c r="G11" s="56">
        <v>35</v>
      </c>
      <c r="H11" s="57" t="s">
        <v>214</v>
      </c>
    </row>
    <row r="12" spans="1:8" ht="15" customHeight="1">
      <c r="A12" s="56">
        <v>47</v>
      </c>
      <c r="B12" s="57" t="s">
        <v>70</v>
      </c>
      <c r="C12" s="56">
        <v>38</v>
      </c>
      <c r="D12" s="57" t="s">
        <v>207</v>
      </c>
      <c r="E12" s="56">
        <v>2</v>
      </c>
      <c r="F12" s="57" t="s">
        <v>208</v>
      </c>
      <c r="G12" s="56">
        <v>52</v>
      </c>
      <c r="H12" s="57" t="s">
        <v>215</v>
      </c>
    </row>
    <row r="13" spans="1:8" ht="15" customHeight="1">
      <c r="A13" s="56">
        <v>69</v>
      </c>
      <c r="B13" s="57" t="s">
        <v>72</v>
      </c>
      <c r="C13" s="56">
        <v>35</v>
      </c>
      <c r="D13" s="57" t="s">
        <v>216</v>
      </c>
      <c r="E13" s="56">
        <v>1</v>
      </c>
      <c r="F13" s="57" t="s">
        <v>72</v>
      </c>
      <c r="G13" s="56">
        <v>1</v>
      </c>
      <c r="H13" s="57" t="s">
        <v>217</v>
      </c>
    </row>
    <row r="14" spans="1:8" ht="15" customHeight="1">
      <c r="A14" s="56">
        <v>69</v>
      </c>
      <c r="B14" s="57" t="s">
        <v>72</v>
      </c>
      <c r="C14" s="56">
        <v>35</v>
      </c>
      <c r="D14" s="57" t="s">
        <v>216</v>
      </c>
      <c r="E14" s="56">
        <v>1</v>
      </c>
      <c r="F14" s="57" t="s">
        <v>72</v>
      </c>
      <c r="G14" s="56">
        <v>2</v>
      </c>
      <c r="H14" s="57" t="s">
        <v>218</v>
      </c>
    </row>
    <row r="15" spans="1:8" ht="15" customHeight="1">
      <c r="A15" s="56">
        <v>69</v>
      </c>
      <c r="B15" s="57" t="s">
        <v>72</v>
      </c>
      <c r="C15" s="56">
        <v>35</v>
      </c>
      <c r="D15" s="57" t="s">
        <v>216</v>
      </c>
      <c r="E15" s="56">
        <v>1</v>
      </c>
      <c r="F15" s="57" t="s">
        <v>72</v>
      </c>
      <c r="G15" s="56">
        <v>5</v>
      </c>
      <c r="H15" s="57" t="s">
        <v>219</v>
      </c>
    </row>
    <row r="16" spans="1:8" ht="15" customHeight="1">
      <c r="A16" s="56">
        <v>69</v>
      </c>
      <c r="B16" s="57" t="s">
        <v>72</v>
      </c>
      <c r="C16" s="56">
        <v>35</v>
      </c>
      <c r="D16" s="57" t="s">
        <v>216</v>
      </c>
      <c r="E16" s="56">
        <v>1</v>
      </c>
      <c r="F16" s="57" t="s">
        <v>72</v>
      </c>
      <c r="G16" s="56">
        <v>6</v>
      </c>
      <c r="H16" s="57" t="s">
        <v>220</v>
      </c>
    </row>
    <row r="17" spans="1:8" ht="15" customHeight="1">
      <c r="A17" s="56">
        <v>69</v>
      </c>
      <c r="B17" s="57" t="s">
        <v>72</v>
      </c>
      <c r="C17" s="56">
        <v>35</v>
      </c>
      <c r="D17" s="57" t="s">
        <v>216</v>
      </c>
      <c r="E17" s="56">
        <v>1</v>
      </c>
      <c r="F17" s="57" t="s">
        <v>72</v>
      </c>
      <c r="G17" s="56">
        <v>8</v>
      </c>
      <c r="H17" s="57" t="s">
        <v>221</v>
      </c>
    </row>
    <row r="18" spans="1:8" ht="15" customHeight="1">
      <c r="A18" s="56">
        <v>69</v>
      </c>
      <c r="B18" s="57" t="s">
        <v>72</v>
      </c>
      <c r="C18" s="56">
        <v>35</v>
      </c>
      <c r="D18" s="57" t="s">
        <v>216</v>
      </c>
      <c r="E18" s="56">
        <v>1</v>
      </c>
      <c r="F18" s="57" t="s">
        <v>72</v>
      </c>
      <c r="G18" s="56">
        <v>9</v>
      </c>
      <c r="H18" s="57" t="s">
        <v>222</v>
      </c>
    </row>
    <row r="19" spans="1:8" ht="15" customHeight="1">
      <c r="A19" s="56">
        <v>69</v>
      </c>
      <c r="B19" s="57" t="s">
        <v>72</v>
      </c>
      <c r="C19" s="56">
        <v>35</v>
      </c>
      <c r="D19" s="57" t="s">
        <v>216</v>
      </c>
      <c r="E19" s="56">
        <v>1</v>
      </c>
      <c r="F19" s="57" t="s">
        <v>72</v>
      </c>
      <c r="G19" s="56">
        <v>10</v>
      </c>
      <c r="H19" s="57" t="s">
        <v>223</v>
      </c>
    </row>
    <row r="20" spans="1:8" ht="15" customHeight="1">
      <c r="A20" s="56">
        <v>69</v>
      </c>
      <c r="B20" s="57" t="s">
        <v>72</v>
      </c>
      <c r="C20" s="56">
        <v>35</v>
      </c>
      <c r="D20" s="57" t="s">
        <v>216</v>
      </c>
      <c r="E20" s="56">
        <v>1</v>
      </c>
      <c r="F20" s="57" t="s">
        <v>72</v>
      </c>
      <c r="G20" s="56">
        <v>12</v>
      </c>
      <c r="H20" s="57" t="s">
        <v>224</v>
      </c>
    </row>
    <row r="21" spans="1:8" ht="15" customHeight="1">
      <c r="A21" s="56">
        <v>69</v>
      </c>
      <c r="B21" s="57" t="s">
        <v>72</v>
      </c>
      <c r="C21" s="56">
        <v>35</v>
      </c>
      <c r="D21" s="57" t="s">
        <v>216</v>
      </c>
      <c r="E21" s="56">
        <v>1</v>
      </c>
      <c r="F21" s="57" t="s">
        <v>72</v>
      </c>
      <c r="G21" s="56">
        <v>13</v>
      </c>
      <c r="H21" s="57" t="s">
        <v>225</v>
      </c>
    </row>
    <row r="22" spans="1:8" ht="15" customHeight="1">
      <c r="A22" s="56">
        <v>69</v>
      </c>
      <c r="B22" s="57" t="s">
        <v>72</v>
      </c>
      <c r="C22" s="56">
        <v>35</v>
      </c>
      <c r="D22" s="57" t="s">
        <v>216</v>
      </c>
      <c r="E22" s="56">
        <v>1</v>
      </c>
      <c r="F22" s="57" t="s">
        <v>72</v>
      </c>
      <c r="G22" s="56">
        <v>14</v>
      </c>
      <c r="H22" s="57" t="s">
        <v>226</v>
      </c>
    </row>
    <row r="23" spans="1:8" ht="15" customHeight="1">
      <c r="A23" s="56">
        <v>69</v>
      </c>
      <c r="B23" s="57" t="s">
        <v>72</v>
      </c>
      <c r="C23" s="56">
        <v>35</v>
      </c>
      <c r="D23" s="57" t="s">
        <v>216</v>
      </c>
      <c r="E23" s="56">
        <v>1</v>
      </c>
      <c r="F23" s="57" t="s">
        <v>72</v>
      </c>
      <c r="G23" s="56">
        <v>17</v>
      </c>
      <c r="H23" s="57" t="s">
        <v>227</v>
      </c>
    </row>
    <row r="24" spans="1:8" ht="15" customHeight="1">
      <c r="A24" s="56">
        <v>69</v>
      </c>
      <c r="B24" s="57" t="s">
        <v>72</v>
      </c>
      <c r="C24" s="56">
        <v>35</v>
      </c>
      <c r="D24" s="57" t="s">
        <v>216</v>
      </c>
      <c r="E24" s="56">
        <v>1</v>
      </c>
      <c r="F24" s="57" t="s">
        <v>72</v>
      </c>
      <c r="G24" s="56">
        <v>20</v>
      </c>
      <c r="H24" s="57" t="s">
        <v>228</v>
      </c>
    </row>
    <row r="25" spans="1:8" ht="15" customHeight="1">
      <c r="A25" s="56">
        <v>69</v>
      </c>
      <c r="B25" s="57" t="s">
        <v>72</v>
      </c>
      <c r="C25" s="56">
        <v>35</v>
      </c>
      <c r="D25" s="57" t="s">
        <v>216</v>
      </c>
      <c r="E25" s="56">
        <v>1</v>
      </c>
      <c r="F25" s="57" t="s">
        <v>72</v>
      </c>
      <c r="G25" s="56">
        <v>21</v>
      </c>
      <c r="H25" s="57" t="s">
        <v>229</v>
      </c>
    </row>
    <row r="26" spans="1:8" ht="15" customHeight="1">
      <c r="A26" s="56">
        <v>69</v>
      </c>
      <c r="B26" s="57" t="s">
        <v>72</v>
      </c>
      <c r="C26" s="56">
        <v>35</v>
      </c>
      <c r="D26" s="57" t="s">
        <v>216</v>
      </c>
      <c r="E26" s="56">
        <v>1</v>
      </c>
      <c r="F26" s="57" t="s">
        <v>72</v>
      </c>
      <c r="G26" s="56">
        <v>22</v>
      </c>
      <c r="H26" s="57" t="s">
        <v>230</v>
      </c>
    </row>
    <row r="27" spans="1:8" ht="15" customHeight="1">
      <c r="A27" s="56">
        <v>69</v>
      </c>
      <c r="B27" s="57" t="s">
        <v>72</v>
      </c>
      <c r="C27" s="56">
        <v>35</v>
      </c>
      <c r="D27" s="57" t="s">
        <v>216</v>
      </c>
      <c r="E27" s="56">
        <v>1</v>
      </c>
      <c r="F27" s="57" t="s">
        <v>72</v>
      </c>
      <c r="G27" s="56">
        <v>23</v>
      </c>
      <c r="H27" s="57" t="s">
        <v>231</v>
      </c>
    </row>
    <row r="28" spans="1:8" ht="15" customHeight="1">
      <c r="A28" s="56">
        <v>69</v>
      </c>
      <c r="B28" s="57" t="s">
        <v>72</v>
      </c>
      <c r="C28" s="56">
        <v>35</v>
      </c>
      <c r="D28" s="57" t="s">
        <v>216</v>
      </c>
      <c r="E28" s="56">
        <v>1</v>
      </c>
      <c r="F28" s="57" t="s">
        <v>72</v>
      </c>
      <c r="G28" s="56">
        <v>25</v>
      </c>
      <c r="H28" s="57" t="s">
        <v>232</v>
      </c>
    </row>
    <row r="29" spans="1:8" ht="15" customHeight="1">
      <c r="A29" s="56">
        <v>69</v>
      </c>
      <c r="B29" s="57" t="s">
        <v>72</v>
      </c>
      <c r="C29" s="56">
        <v>35</v>
      </c>
      <c r="D29" s="57" t="s">
        <v>216</v>
      </c>
      <c r="E29" s="56">
        <v>1</v>
      </c>
      <c r="F29" s="57" t="s">
        <v>72</v>
      </c>
      <c r="G29" s="56">
        <v>26</v>
      </c>
      <c r="H29" s="57" t="s">
        <v>233</v>
      </c>
    </row>
    <row r="30" spans="1:8" ht="15" customHeight="1">
      <c r="A30" s="56">
        <v>69</v>
      </c>
      <c r="B30" s="57" t="s">
        <v>72</v>
      </c>
      <c r="C30" s="56">
        <v>35</v>
      </c>
      <c r="D30" s="57" t="s">
        <v>216</v>
      </c>
      <c r="E30" s="56">
        <v>1</v>
      </c>
      <c r="F30" s="57" t="s">
        <v>72</v>
      </c>
      <c r="G30" s="56">
        <v>27</v>
      </c>
      <c r="H30" s="57" t="s">
        <v>234</v>
      </c>
    </row>
    <row r="31" spans="1:8" ht="15" customHeight="1">
      <c r="A31" s="56">
        <v>69</v>
      </c>
      <c r="B31" s="57" t="s">
        <v>72</v>
      </c>
      <c r="C31" s="56">
        <v>35</v>
      </c>
      <c r="D31" s="57" t="s">
        <v>216</v>
      </c>
      <c r="E31" s="56">
        <v>1</v>
      </c>
      <c r="F31" s="57" t="s">
        <v>72</v>
      </c>
      <c r="G31" s="56">
        <v>31</v>
      </c>
      <c r="H31" s="57" t="s">
        <v>235</v>
      </c>
    </row>
    <row r="32" spans="1:8" ht="15" customHeight="1">
      <c r="A32" s="56">
        <v>69</v>
      </c>
      <c r="B32" s="57" t="s">
        <v>72</v>
      </c>
      <c r="C32" s="56">
        <v>35</v>
      </c>
      <c r="D32" s="57" t="s">
        <v>216</v>
      </c>
      <c r="E32" s="56">
        <v>1</v>
      </c>
      <c r="F32" s="57" t="s">
        <v>72</v>
      </c>
      <c r="G32" s="56">
        <v>32</v>
      </c>
      <c r="H32" s="57" t="s">
        <v>236</v>
      </c>
    </row>
    <row r="33" spans="1:8" ht="15" customHeight="1">
      <c r="A33" s="56">
        <v>69</v>
      </c>
      <c r="B33" s="57" t="s">
        <v>72</v>
      </c>
      <c r="C33" s="56">
        <v>35</v>
      </c>
      <c r="D33" s="57" t="s">
        <v>216</v>
      </c>
      <c r="E33" s="56">
        <v>1</v>
      </c>
      <c r="F33" s="57" t="s">
        <v>72</v>
      </c>
      <c r="G33" s="56">
        <v>33</v>
      </c>
      <c r="H33" s="57" t="s">
        <v>237</v>
      </c>
    </row>
    <row r="34" spans="1:8" ht="15" customHeight="1">
      <c r="A34" s="56">
        <v>44</v>
      </c>
      <c r="B34" s="57" t="s">
        <v>238</v>
      </c>
      <c r="C34" s="56">
        <v>38</v>
      </c>
      <c r="D34" s="57" t="s">
        <v>207</v>
      </c>
      <c r="E34" s="56">
        <v>5</v>
      </c>
      <c r="F34" s="57" t="s">
        <v>239</v>
      </c>
      <c r="G34" s="56">
        <v>13</v>
      </c>
      <c r="H34" s="57" t="s">
        <v>240</v>
      </c>
    </row>
    <row r="35" spans="1:8" ht="15" customHeight="1">
      <c r="A35" s="56">
        <v>44</v>
      </c>
      <c r="B35" s="57" t="s">
        <v>238</v>
      </c>
      <c r="C35" s="56">
        <v>38</v>
      </c>
      <c r="D35" s="57" t="s">
        <v>207</v>
      </c>
      <c r="E35" s="56">
        <v>5</v>
      </c>
      <c r="F35" s="57" t="s">
        <v>239</v>
      </c>
      <c r="G35" s="56">
        <v>48</v>
      </c>
      <c r="H35" s="57" t="s">
        <v>241</v>
      </c>
    </row>
    <row r="36" spans="1:8" ht="15" customHeight="1">
      <c r="A36" s="56">
        <v>44</v>
      </c>
      <c r="B36" s="57" t="s">
        <v>238</v>
      </c>
      <c r="C36" s="56">
        <v>38</v>
      </c>
      <c r="D36" s="57" t="s">
        <v>207</v>
      </c>
      <c r="E36" s="56">
        <v>5</v>
      </c>
      <c r="F36" s="57" t="s">
        <v>239</v>
      </c>
      <c r="G36" s="56">
        <v>54</v>
      </c>
      <c r="H36" s="57" t="s">
        <v>242</v>
      </c>
    </row>
    <row r="37" spans="1:8" ht="15" customHeight="1">
      <c r="A37" s="56">
        <v>40</v>
      </c>
      <c r="B37" s="57" t="s">
        <v>73</v>
      </c>
      <c r="C37" s="56">
        <v>38</v>
      </c>
      <c r="D37" s="57" t="s">
        <v>207</v>
      </c>
      <c r="E37" s="56">
        <v>1</v>
      </c>
      <c r="F37" s="57" t="s">
        <v>243</v>
      </c>
      <c r="G37" s="56">
        <v>10</v>
      </c>
      <c r="H37" s="57" t="s">
        <v>244</v>
      </c>
    </row>
    <row r="38" spans="1:8" ht="15" customHeight="1">
      <c r="A38" s="56">
        <v>40</v>
      </c>
      <c r="B38" s="57" t="s">
        <v>73</v>
      </c>
      <c r="C38" s="56">
        <v>38</v>
      </c>
      <c r="D38" s="57" t="s">
        <v>207</v>
      </c>
      <c r="E38" s="56">
        <v>1</v>
      </c>
      <c r="F38" s="57" t="s">
        <v>243</v>
      </c>
      <c r="G38" s="56">
        <v>15</v>
      </c>
      <c r="H38" s="57" t="s">
        <v>245</v>
      </c>
    </row>
    <row r="39" spans="1:8" ht="15" customHeight="1">
      <c r="A39" s="56">
        <v>40</v>
      </c>
      <c r="B39" s="57" t="s">
        <v>73</v>
      </c>
      <c r="C39" s="56">
        <v>38</v>
      </c>
      <c r="D39" s="57" t="s">
        <v>207</v>
      </c>
      <c r="E39" s="56">
        <v>1</v>
      </c>
      <c r="F39" s="57" t="s">
        <v>243</v>
      </c>
      <c r="G39" s="56">
        <v>18</v>
      </c>
      <c r="H39" s="57" t="s">
        <v>246</v>
      </c>
    </row>
    <row r="40" spans="1:8" ht="15" customHeight="1">
      <c r="A40" s="56">
        <v>40</v>
      </c>
      <c r="B40" s="57" t="s">
        <v>73</v>
      </c>
      <c r="C40" s="56">
        <v>38</v>
      </c>
      <c r="D40" s="57" t="s">
        <v>207</v>
      </c>
      <c r="E40" s="56">
        <v>2</v>
      </c>
      <c r="F40" s="57" t="s">
        <v>208</v>
      </c>
      <c r="G40" s="56">
        <v>19</v>
      </c>
      <c r="H40" s="57" t="s">
        <v>247</v>
      </c>
    </row>
    <row r="41" spans="1:8" ht="15" customHeight="1">
      <c r="A41" s="56">
        <v>40</v>
      </c>
      <c r="B41" s="57" t="s">
        <v>73</v>
      </c>
      <c r="C41" s="56">
        <v>38</v>
      </c>
      <c r="D41" s="57" t="s">
        <v>207</v>
      </c>
      <c r="E41" s="56">
        <v>1</v>
      </c>
      <c r="F41" s="57" t="s">
        <v>243</v>
      </c>
      <c r="G41" s="56">
        <v>22</v>
      </c>
      <c r="H41" s="57" t="s">
        <v>248</v>
      </c>
    </row>
    <row r="42" spans="1:8" ht="15" customHeight="1">
      <c r="A42" s="56">
        <v>40</v>
      </c>
      <c r="B42" s="57" t="s">
        <v>73</v>
      </c>
      <c r="C42" s="56">
        <v>38</v>
      </c>
      <c r="D42" s="57" t="s">
        <v>207</v>
      </c>
      <c r="E42" s="56">
        <v>1</v>
      </c>
      <c r="F42" s="57" t="s">
        <v>243</v>
      </c>
      <c r="G42" s="56">
        <v>34</v>
      </c>
      <c r="H42" s="57" t="s">
        <v>249</v>
      </c>
    </row>
    <row r="43" spans="1:8" ht="15" customHeight="1">
      <c r="A43" s="56">
        <v>40</v>
      </c>
      <c r="B43" s="57" t="s">
        <v>73</v>
      </c>
      <c r="C43" s="56">
        <v>38</v>
      </c>
      <c r="D43" s="57" t="s">
        <v>207</v>
      </c>
      <c r="E43" s="56">
        <v>2</v>
      </c>
      <c r="F43" s="57" t="s">
        <v>208</v>
      </c>
      <c r="G43" s="56">
        <v>40</v>
      </c>
      <c r="H43" s="57" t="s">
        <v>250</v>
      </c>
    </row>
    <row r="44" spans="1:8" ht="15" customHeight="1">
      <c r="A44" s="56">
        <v>40</v>
      </c>
      <c r="B44" s="57" t="s">
        <v>73</v>
      </c>
      <c r="C44" s="56">
        <v>38</v>
      </c>
      <c r="D44" s="57" t="s">
        <v>207</v>
      </c>
      <c r="E44" s="56">
        <v>1</v>
      </c>
      <c r="F44" s="57" t="s">
        <v>243</v>
      </c>
      <c r="G44" s="56">
        <v>42</v>
      </c>
      <c r="H44" s="57" t="s">
        <v>251</v>
      </c>
    </row>
    <row r="45" spans="1:8" ht="15" customHeight="1">
      <c r="A45" s="56">
        <v>40</v>
      </c>
      <c r="B45" s="57" t="s">
        <v>73</v>
      </c>
      <c r="C45" s="56">
        <v>38</v>
      </c>
      <c r="D45" s="57" t="s">
        <v>207</v>
      </c>
      <c r="E45" s="56">
        <v>1</v>
      </c>
      <c r="F45" s="57" t="s">
        <v>243</v>
      </c>
      <c r="G45" s="56">
        <v>44</v>
      </c>
      <c r="H45" s="57" t="s">
        <v>252</v>
      </c>
    </row>
    <row r="46" spans="1:8" ht="15" customHeight="1">
      <c r="A46" s="56">
        <v>70</v>
      </c>
      <c r="B46" s="57" t="s">
        <v>74</v>
      </c>
      <c r="C46" s="56">
        <v>38</v>
      </c>
      <c r="D46" s="57" t="s">
        <v>207</v>
      </c>
      <c r="E46" s="56">
        <v>4</v>
      </c>
      <c r="F46" s="57" t="s">
        <v>253</v>
      </c>
      <c r="G46" s="56">
        <v>2</v>
      </c>
      <c r="H46" s="57" t="s">
        <v>254</v>
      </c>
    </row>
    <row r="47" spans="1:8" ht="15" customHeight="1">
      <c r="A47" s="56">
        <v>70</v>
      </c>
      <c r="B47" s="57" t="s">
        <v>74</v>
      </c>
      <c r="C47" s="56">
        <v>38</v>
      </c>
      <c r="D47" s="57" t="s">
        <v>207</v>
      </c>
      <c r="E47" s="56">
        <v>4</v>
      </c>
      <c r="F47" s="57" t="s">
        <v>253</v>
      </c>
      <c r="G47" s="56">
        <v>3</v>
      </c>
      <c r="H47" s="57" t="s">
        <v>255</v>
      </c>
    </row>
    <row r="48" spans="1:8" ht="15" customHeight="1">
      <c r="A48" s="56">
        <v>70</v>
      </c>
      <c r="B48" s="57" t="s">
        <v>74</v>
      </c>
      <c r="C48" s="56">
        <v>38</v>
      </c>
      <c r="D48" s="57" t="s">
        <v>207</v>
      </c>
      <c r="E48" s="56">
        <v>4</v>
      </c>
      <c r="F48" s="57" t="s">
        <v>253</v>
      </c>
      <c r="G48" s="56">
        <v>21</v>
      </c>
      <c r="H48" s="57" t="s">
        <v>256</v>
      </c>
    </row>
    <row r="49" spans="1:8" ht="15" customHeight="1">
      <c r="A49" s="56">
        <v>70</v>
      </c>
      <c r="B49" s="57" t="s">
        <v>74</v>
      </c>
      <c r="C49" s="56">
        <v>38</v>
      </c>
      <c r="D49" s="57" t="s">
        <v>207</v>
      </c>
      <c r="E49" s="56">
        <v>4</v>
      </c>
      <c r="F49" s="57" t="s">
        <v>253</v>
      </c>
      <c r="G49" s="56">
        <v>36</v>
      </c>
      <c r="H49" s="57" t="s">
        <v>257</v>
      </c>
    </row>
    <row r="50" spans="1:8" ht="15" customHeight="1">
      <c r="A50" s="56">
        <v>70</v>
      </c>
      <c r="B50" s="57" t="s">
        <v>74</v>
      </c>
      <c r="C50" s="56">
        <v>38</v>
      </c>
      <c r="D50" s="57" t="s">
        <v>207</v>
      </c>
      <c r="E50" s="56">
        <v>4</v>
      </c>
      <c r="F50" s="57" t="s">
        <v>253</v>
      </c>
      <c r="G50" s="56">
        <v>49</v>
      </c>
      <c r="H50" s="57" t="s">
        <v>258</v>
      </c>
    </row>
    <row r="51" spans="1:8" ht="15" customHeight="1">
      <c r="A51" s="56">
        <v>70</v>
      </c>
      <c r="B51" s="57" t="s">
        <v>74</v>
      </c>
      <c r="C51" s="56">
        <v>38</v>
      </c>
      <c r="D51" s="57" t="s">
        <v>207</v>
      </c>
      <c r="E51" s="56">
        <v>4</v>
      </c>
      <c r="F51" s="57" t="s">
        <v>253</v>
      </c>
      <c r="G51" s="56">
        <v>50</v>
      </c>
      <c r="H51" s="57" t="s">
        <v>259</v>
      </c>
    </row>
    <row r="52" spans="1:8" ht="15" customHeight="1">
      <c r="A52" s="56">
        <v>42</v>
      </c>
      <c r="B52" s="57" t="s">
        <v>75</v>
      </c>
      <c r="C52" s="56">
        <v>38</v>
      </c>
      <c r="D52" s="57" t="s">
        <v>207</v>
      </c>
      <c r="E52" s="56">
        <v>3</v>
      </c>
      <c r="F52" s="57" t="s">
        <v>260</v>
      </c>
      <c r="G52" s="56">
        <v>7</v>
      </c>
      <c r="H52" s="57" t="s">
        <v>261</v>
      </c>
    </row>
    <row r="53" spans="1:8" ht="15" customHeight="1">
      <c r="A53" s="56">
        <v>42</v>
      </c>
      <c r="B53" s="57" t="s">
        <v>75</v>
      </c>
      <c r="C53" s="56">
        <v>38</v>
      </c>
      <c r="D53" s="57" t="s">
        <v>207</v>
      </c>
      <c r="E53" s="56">
        <v>3</v>
      </c>
      <c r="F53" s="57" t="s">
        <v>260</v>
      </c>
      <c r="G53" s="56">
        <v>8</v>
      </c>
      <c r="H53" s="57" t="s">
        <v>262</v>
      </c>
    </row>
    <row r="54" spans="1:8" ht="15" customHeight="1">
      <c r="A54" s="56">
        <v>42</v>
      </c>
      <c r="B54" s="57" t="s">
        <v>75</v>
      </c>
      <c r="C54" s="56">
        <v>38</v>
      </c>
      <c r="D54" s="57" t="s">
        <v>207</v>
      </c>
      <c r="E54" s="56">
        <v>3</v>
      </c>
      <c r="F54" s="57" t="s">
        <v>260</v>
      </c>
      <c r="G54" s="56">
        <v>9</v>
      </c>
      <c r="H54" s="57" t="s">
        <v>263</v>
      </c>
    </row>
    <row r="55" spans="1:8" ht="15" customHeight="1">
      <c r="A55" s="56">
        <v>42</v>
      </c>
      <c r="B55" s="57" t="s">
        <v>75</v>
      </c>
      <c r="C55" s="56">
        <v>38</v>
      </c>
      <c r="D55" s="57" t="s">
        <v>207</v>
      </c>
      <c r="E55" s="56">
        <v>3</v>
      </c>
      <c r="F55" s="57" t="s">
        <v>260</v>
      </c>
      <c r="G55" s="56">
        <v>14</v>
      </c>
      <c r="H55" s="57" t="s">
        <v>264</v>
      </c>
    </row>
    <row r="56" spans="1:8" ht="15" customHeight="1">
      <c r="A56" s="56">
        <v>42</v>
      </c>
      <c r="B56" s="57" t="s">
        <v>75</v>
      </c>
      <c r="C56" s="56">
        <v>38</v>
      </c>
      <c r="D56" s="57" t="s">
        <v>207</v>
      </c>
      <c r="E56" s="56">
        <v>3</v>
      </c>
      <c r="F56" s="57" t="s">
        <v>260</v>
      </c>
      <c r="G56" s="56">
        <v>16</v>
      </c>
      <c r="H56" s="57" t="s">
        <v>265</v>
      </c>
    </row>
    <row r="57" spans="1:8" ht="15" customHeight="1">
      <c r="A57" s="56">
        <v>42</v>
      </c>
      <c r="B57" s="57" t="s">
        <v>75</v>
      </c>
      <c r="C57" s="56">
        <v>38</v>
      </c>
      <c r="D57" s="57" t="s">
        <v>207</v>
      </c>
      <c r="E57" s="56">
        <v>3</v>
      </c>
      <c r="F57" s="57" t="s">
        <v>260</v>
      </c>
      <c r="G57" s="56">
        <v>24</v>
      </c>
      <c r="H57" s="57" t="s">
        <v>266</v>
      </c>
    </row>
    <row r="58" spans="1:8" ht="15" customHeight="1">
      <c r="A58" s="56">
        <v>42</v>
      </c>
      <c r="B58" s="57" t="s">
        <v>75</v>
      </c>
      <c r="C58" s="56">
        <v>38</v>
      </c>
      <c r="D58" s="57" t="s">
        <v>207</v>
      </c>
      <c r="E58" s="56">
        <v>3</v>
      </c>
      <c r="F58" s="57" t="s">
        <v>260</v>
      </c>
      <c r="G58" s="56">
        <v>27</v>
      </c>
      <c r="H58" s="57" t="s">
        <v>267</v>
      </c>
    </row>
    <row r="59" spans="1:8" ht="15" customHeight="1">
      <c r="A59" s="56">
        <v>42</v>
      </c>
      <c r="B59" s="57" t="s">
        <v>75</v>
      </c>
      <c r="C59" s="56">
        <v>38</v>
      </c>
      <c r="D59" s="57" t="s">
        <v>207</v>
      </c>
      <c r="E59" s="56">
        <v>3</v>
      </c>
      <c r="F59" s="57" t="s">
        <v>260</v>
      </c>
      <c r="G59" s="56">
        <v>29</v>
      </c>
      <c r="H59" s="57" t="s">
        <v>268</v>
      </c>
    </row>
    <row r="60" spans="1:8" ht="15" customHeight="1">
      <c r="A60" s="56">
        <v>42</v>
      </c>
      <c r="B60" s="57" t="s">
        <v>75</v>
      </c>
      <c r="C60" s="56">
        <v>38</v>
      </c>
      <c r="D60" s="57" t="s">
        <v>207</v>
      </c>
      <c r="E60" s="56">
        <v>3</v>
      </c>
      <c r="F60" s="57" t="s">
        <v>260</v>
      </c>
      <c r="G60" s="56">
        <v>30</v>
      </c>
      <c r="H60" s="57" t="s">
        <v>269</v>
      </c>
    </row>
    <row r="61" spans="1:8" ht="15" customHeight="1">
      <c r="A61" s="56">
        <v>42</v>
      </c>
      <c r="B61" s="57" t="s">
        <v>75</v>
      </c>
      <c r="C61" s="56">
        <v>38</v>
      </c>
      <c r="D61" s="57" t="s">
        <v>207</v>
      </c>
      <c r="E61" s="56">
        <v>3</v>
      </c>
      <c r="F61" s="57" t="s">
        <v>260</v>
      </c>
      <c r="G61" s="56">
        <v>33</v>
      </c>
      <c r="H61" s="57" t="s">
        <v>270</v>
      </c>
    </row>
    <row r="62" spans="1:8" ht="15" customHeight="1">
      <c r="A62" s="56">
        <v>42</v>
      </c>
      <c r="B62" s="57" t="s">
        <v>75</v>
      </c>
      <c r="C62" s="56">
        <v>38</v>
      </c>
      <c r="D62" s="57" t="s">
        <v>207</v>
      </c>
      <c r="E62" s="56">
        <v>3</v>
      </c>
      <c r="F62" s="57" t="s">
        <v>260</v>
      </c>
      <c r="G62" s="56">
        <v>37</v>
      </c>
      <c r="H62" s="57" t="s">
        <v>271</v>
      </c>
    </row>
    <row r="63" spans="1:8" ht="15" customHeight="1">
      <c r="A63" s="56">
        <v>42</v>
      </c>
      <c r="B63" s="57" t="s">
        <v>75</v>
      </c>
      <c r="C63" s="56">
        <v>38</v>
      </c>
      <c r="D63" s="57" t="s">
        <v>207</v>
      </c>
      <c r="E63" s="56">
        <v>3</v>
      </c>
      <c r="F63" s="57" t="s">
        <v>260</v>
      </c>
      <c r="G63" s="56">
        <v>45</v>
      </c>
      <c r="H63" s="57" t="s">
        <v>272</v>
      </c>
    </row>
    <row r="64" spans="1:8" ht="15" customHeight="1">
      <c r="A64" s="56">
        <v>42</v>
      </c>
      <c r="B64" s="57" t="s">
        <v>75</v>
      </c>
      <c r="C64" s="56">
        <v>38</v>
      </c>
      <c r="D64" s="57" t="s">
        <v>207</v>
      </c>
      <c r="E64" s="56">
        <v>3</v>
      </c>
      <c r="F64" s="57" t="s">
        <v>260</v>
      </c>
      <c r="G64" s="56">
        <v>47</v>
      </c>
      <c r="H64" s="57" t="s">
        <v>273</v>
      </c>
    </row>
    <row r="65" spans="1:8" ht="15" customHeight="1">
      <c r="A65" s="56">
        <v>42</v>
      </c>
      <c r="B65" s="57" t="s">
        <v>75</v>
      </c>
      <c r="C65" s="56">
        <v>38</v>
      </c>
      <c r="D65" s="57" t="s">
        <v>207</v>
      </c>
      <c r="E65" s="56">
        <v>3</v>
      </c>
      <c r="F65" s="57" t="s">
        <v>260</v>
      </c>
      <c r="G65" s="56">
        <v>53</v>
      </c>
      <c r="H65" s="57" t="s">
        <v>274</v>
      </c>
    </row>
    <row r="66" spans="1:8" ht="15" customHeight="1">
      <c r="A66" s="56">
        <v>82</v>
      </c>
      <c r="B66" s="57" t="s">
        <v>79</v>
      </c>
      <c r="C66" s="56">
        <v>35</v>
      </c>
      <c r="D66" s="57" t="s">
        <v>216</v>
      </c>
      <c r="E66" s="56">
        <v>3</v>
      </c>
      <c r="F66" s="57" t="s">
        <v>79</v>
      </c>
      <c r="G66" s="56">
        <v>4</v>
      </c>
      <c r="H66" s="57" t="s">
        <v>275</v>
      </c>
    </row>
    <row r="67" spans="1:8" ht="15" customHeight="1">
      <c r="A67" s="56">
        <v>82</v>
      </c>
      <c r="B67" s="57" t="s">
        <v>79</v>
      </c>
      <c r="C67" s="56">
        <v>35</v>
      </c>
      <c r="D67" s="57" t="s">
        <v>216</v>
      </c>
      <c r="E67" s="56">
        <v>3</v>
      </c>
      <c r="F67" s="57" t="s">
        <v>79</v>
      </c>
      <c r="G67" s="56">
        <v>11</v>
      </c>
      <c r="H67" s="57" t="s">
        <v>276</v>
      </c>
    </row>
    <row r="68" spans="1:8" ht="15" customHeight="1">
      <c r="A68" s="56">
        <v>82</v>
      </c>
      <c r="B68" s="57" t="s">
        <v>79</v>
      </c>
      <c r="C68" s="56">
        <v>35</v>
      </c>
      <c r="D68" s="57" t="s">
        <v>216</v>
      </c>
      <c r="E68" s="56">
        <v>3</v>
      </c>
      <c r="F68" s="57" t="s">
        <v>79</v>
      </c>
      <c r="G68" s="56">
        <v>19</v>
      </c>
      <c r="H68" s="57" t="s">
        <v>277</v>
      </c>
    </row>
    <row r="69" spans="1:8" ht="15" customHeight="1">
      <c r="A69" s="56">
        <v>82</v>
      </c>
      <c r="B69" s="57" t="s">
        <v>79</v>
      </c>
      <c r="C69" s="56">
        <v>35</v>
      </c>
      <c r="D69" s="57" t="s">
        <v>216</v>
      </c>
      <c r="E69" s="56">
        <v>3</v>
      </c>
      <c r="F69" s="57" t="s">
        <v>79</v>
      </c>
      <c r="G69" s="56">
        <v>24</v>
      </c>
      <c r="H69" s="57" t="s">
        <v>278</v>
      </c>
    </row>
    <row r="70" spans="1:8" ht="15" customHeight="1">
      <c r="A70" s="56">
        <v>82</v>
      </c>
      <c r="B70" s="57" t="s">
        <v>79</v>
      </c>
      <c r="C70" s="56">
        <v>35</v>
      </c>
      <c r="D70" s="57" t="s">
        <v>216</v>
      </c>
      <c r="E70" s="56">
        <v>3</v>
      </c>
      <c r="F70" s="57" t="s">
        <v>79</v>
      </c>
      <c r="G70" s="56">
        <v>28</v>
      </c>
      <c r="H70" s="57" t="s">
        <v>279</v>
      </c>
    </row>
    <row r="71" spans="1:8" ht="15" customHeight="1">
      <c r="A71" s="56">
        <v>82</v>
      </c>
      <c r="B71" s="57" t="s">
        <v>79</v>
      </c>
      <c r="C71" s="56">
        <v>35</v>
      </c>
      <c r="D71" s="57" t="s">
        <v>216</v>
      </c>
      <c r="E71" s="56">
        <v>3</v>
      </c>
      <c r="F71" s="57" t="s">
        <v>79</v>
      </c>
      <c r="G71" s="56">
        <v>29</v>
      </c>
      <c r="H71" s="57" t="s">
        <v>280</v>
      </c>
    </row>
    <row r="72" spans="1:8" ht="15" customHeight="1">
      <c r="A72" s="56">
        <v>82</v>
      </c>
      <c r="B72" s="57" t="s">
        <v>79</v>
      </c>
      <c r="C72" s="56">
        <v>35</v>
      </c>
      <c r="D72" s="57" t="s">
        <v>216</v>
      </c>
      <c r="E72" s="56">
        <v>3</v>
      </c>
      <c r="F72" s="57" t="s">
        <v>79</v>
      </c>
      <c r="G72" s="56">
        <v>34</v>
      </c>
      <c r="H72" s="57" t="s">
        <v>281</v>
      </c>
    </row>
    <row r="73" spans="1:8" ht="15" customHeight="1">
      <c r="A73" s="56">
        <v>38</v>
      </c>
      <c r="B73" s="57" t="s">
        <v>76</v>
      </c>
      <c r="C73" s="56">
        <v>38</v>
      </c>
      <c r="D73" s="57" t="s">
        <v>207</v>
      </c>
      <c r="E73" s="56">
        <v>1</v>
      </c>
      <c r="F73" s="57" t="s">
        <v>243</v>
      </c>
      <c r="G73" s="56">
        <v>23</v>
      </c>
      <c r="H73" s="57" t="s">
        <v>282</v>
      </c>
    </row>
    <row r="74" spans="1:8" ht="15" customHeight="1">
      <c r="A74" s="56">
        <v>38</v>
      </c>
      <c r="B74" s="57" t="s">
        <v>76</v>
      </c>
      <c r="C74" s="56">
        <v>38</v>
      </c>
      <c r="D74" s="57" t="s">
        <v>207</v>
      </c>
      <c r="E74" s="56">
        <v>1</v>
      </c>
      <c r="F74" s="57" t="s">
        <v>243</v>
      </c>
      <c r="G74" s="56">
        <v>25</v>
      </c>
      <c r="H74" s="57" t="s">
        <v>283</v>
      </c>
    </row>
    <row r="75" spans="1:8" ht="15" customHeight="1">
      <c r="A75" s="56">
        <v>38</v>
      </c>
      <c r="B75" s="57" t="s">
        <v>76</v>
      </c>
      <c r="C75" s="56">
        <v>38</v>
      </c>
      <c r="D75" s="57" t="s">
        <v>207</v>
      </c>
      <c r="E75" s="56">
        <v>2</v>
      </c>
      <c r="F75" s="57" t="s">
        <v>208</v>
      </c>
      <c r="G75" s="56">
        <v>32</v>
      </c>
      <c r="H75" s="57" t="s">
        <v>284</v>
      </c>
    </row>
    <row r="76" spans="1:8" ht="15" customHeight="1">
      <c r="A76" s="56">
        <v>38</v>
      </c>
      <c r="B76" s="57" t="s">
        <v>76</v>
      </c>
      <c r="C76" s="56">
        <v>38</v>
      </c>
      <c r="D76" s="57" t="s">
        <v>207</v>
      </c>
      <c r="E76" s="56">
        <v>1</v>
      </c>
      <c r="F76" s="57" t="s">
        <v>243</v>
      </c>
      <c r="G76" s="56">
        <v>39</v>
      </c>
      <c r="H76" s="57" t="s">
        <v>285</v>
      </c>
    </row>
    <row r="77" spans="1:8" ht="15" customHeight="1">
      <c r="A77" s="56">
        <v>38</v>
      </c>
      <c r="B77" s="57" t="s">
        <v>76</v>
      </c>
      <c r="C77" s="56">
        <v>38</v>
      </c>
      <c r="D77" s="57" t="s">
        <v>207</v>
      </c>
      <c r="E77" s="56">
        <v>1</v>
      </c>
      <c r="F77" s="57" t="s">
        <v>243</v>
      </c>
      <c r="G77" s="56">
        <v>41</v>
      </c>
      <c r="H77" s="57" t="s">
        <v>286</v>
      </c>
    </row>
    <row r="78" spans="1:8" ht="15" customHeight="1">
      <c r="A78" s="56">
        <v>38</v>
      </c>
      <c r="B78" s="57" t="s">
        <v>76</v>
      </c>
      <c r="C78" s="56">
        <v>38</v>
      </c>
      <c r="D78" s="57" t="s">
        <v>207</v>
      </c>
      <c r="E78" s="56">
        <v>1</v>
      </c>
      <c r="F78" s="57" t="s">
        <v>243</v>
      </c>
      <c r="G78" s="56">
        <v>43</v>
      </c>
      <c r="H78" s="57" t="s">
        <v>287</v>
      </c>
    </row>
    <row r="79" spans="1:8" ht="15" customHeight="1">
      <c r="A79" s="56">
        <v>38</v>
      </c>
      <c r="B79" s="57" t="s">
        <v>76</v>
      </c>
      <c r="C79" s="56">
        <v>38</v>
      </c>
      <c r="D79" s="57" t="s">
        <v>207</v>
      </c>
      <c r="E79" s="56">
        <v>1</v>
      </c>
      <c r="F79" s="57" t="s">
        <v>243</v>
      </c>
      <c r="G79" s="56">
        <v>46</v>
      </c>
      <c r="H79" s="57" t="s">
        <v>288</v>
      </c>
    </row>
    <row r="80" spans="1:8" ht="15" customHeight="1">
      <c r="A80" s="56">
        <v>38</v>
      </c>
      <c r="B80" s="57" t="s">
        <v>76</v>
      </c>
      <c r="C80" s="56">
        <v>38</v>
      </c>
      <c r="D80" s="57" t="s">
        <v>207</v>
      </c>
      <c r="E80" s="56">
        <v>1</v>
      </c>
      <c r="F80" s="57" t="s">
        <v>243</v>
      </c>
      <c r="G80" s="56">
        <v>51</v>
      </c>
      <c r="H80" s="57" t="s">
        <v>289</v>
      </c>
    </row>
    <row r="81" spans="1:8" ht="15" customHeight="1">
      <c r="A81" s="56">
        <v>38</v>
      </c>
      <c r="B81" s="57" t="s">
        <v>76</v>
      </c>
      <c r="C81" s="56">
        <v>38</v>
      </c>
      <c r="D81" s="57" t="s">
        <v>207</v>
      </c>
      <c r="E81" s="56">
        <v>2</v>
      </c>
      <c r="F81" s="57" t="s">
        <v>208</v>
      </c>
      <c r="G81" s="56">
        <v>900</v>
      </c>
      <c r="H81" s="57" t="s">
        <v>290</v>
      </c>
    </row>
    <row r="82" spans="1:8" ht="15" customHeight="1">
      <c r="A82" s="56">
        <v>48</v>
      </c>
      <c r="B82" s="57" t="s">
        <v>291</v>
      </c>
      <c r="C82" s="56">
        <v>38</v>
      </c>
      <c r="D82" s="57" t="s">
        <v>207</v>
      </c>
      <c r="E82" s="56">
        <v>2</v>
      </c>
      <c r="F82" s="57" t="s">
        <v>208</v>
      </c>
      <c r="G82" s="56">
        <v>4</v>
      </c>
      <c r="H82" s="57" t="s">
        <v>292</v>
      </c>
    </row>
    <row r="83" spans="1:8" ht="15" customHeight="1">
      <c r="A83" s="56">
        <v>48</v>
      </c>
      <c r="B83" s="57" t="s">
        <v>291</v>
      </c>
      <c r="C83" s="56">
        <v>38</v>
      </c>
      <c r="D83" s="57" t="s">
        <v>207</v>
      </c>
      <c r="E83" s="56">
        <v>2</v>
      </c>
      <c r="F83" s="57" t="s">
        <v>208</v>
      </c>
      <c r="G83" s="56">
        <v>11</v>
      </c>
      <c r="H83" s="57" t="s">
        <v>293</v>
      </c>
    </row>
    <row r="84" spans="1:8" ht="15" customHeight="1">
      <c r="A84" s="56">
        <v>48</v>
      </c>
      <c r="B84" s="57" t="s">
        <v>291</v>
      </c>
      <c r="C84" s="56">
        <v>38</v>
      </c>
      <c r="D84" s="57" t="s">
        <v>207</v>
      </c>
      <c r="E84" s="56">
        <v>2</v>
      </c>
      <c r="F84" s="57" t="s">
        <v>208</v>
      </c>
      <c r="G84" s="56">
        <v>20</v>
      </c>
      <c r="H84" s="57" t="s">
        <v>294</v>
      </c>
    </row>
    <row r="85" spans="1:8" ht="15" customHeight="1">
      <c r="A85" s="56">
        <v>45</v>
      </c>
      <c r="B85" s="57" t="s">
        <v>295</v>
      </c>
      <c r="C85" s="56">
        <v>38</v>
      </c>
      <c r="D85" s="57" t="s">
        <v>207</v>
      </c>
      <c r="E85" s="56">
        <v>1</v>
      </c>
      <c r="F85" s="57" t="s">
        <v>243</v>
      </c>
      <c r="G85" s="56">
        <v>26</v>
      </c>
      <c r="H85" s="57" t="s">
        <v>296</v>
      </c>
    </row>
    <row r="86" spans="1:8" ht="15" customHeight="1">
      <c r="A86" s="56">
        <v>45</v>
      </c>
      <c r="B86" s="57" t="s">
        <v>295</v>
      </c>
      <c r="C86" s="56">
        <v>38</v>
      </c>
      <c r="D86" s="57" t="s">
        <v>207</v>
      </c>
      <c r="E86" s="56">
        <v>1</v>
      </c>
      <c r="F86" s="57" t="s">
        <v>243</v>
      </c>
      <c r="G86" s="56">
        <v>28</v>
      </c>
      <c r="H86" s="57" t="s">
        <v>297</v>
      </c>
    </row>
    <row r="87" spans="1:8" ht="15" customHeight="1">
      <c r="A87" s="56">
        <v>45</v>
      </c>
      <c r="B87" s="57" t="s">
        <v>295</v>
      </c>
      <c r="C87" s="56">
        <v>38</v>
      </c>
      <c r="D87" s="57" t="s">
        <v>207</v>
      </c>
      <c r="E87" s="56">
        <v>1</v>
      </c>
      <c r="F87" s="57" t="s">
        <v>243</v>
      </c>
      <c r="G87" s="56">
        <v>31</v>
      </c>
      <c r="H87" s="57" t="s">
        <v>298</v>
      </c>
    </row>
    <row r="88" spans="1:8" ht="15" customHeight="1">
      <c r="A88" s="58">
        <v>94</v>
      </c>
      <c r="B88" s="58" t="s">
        <v>317</v>
      </c>
      <c r="C88" s="58">
        <v>35</v>
      </c>
      <c r="D88" s="58" t="s">
        <v>216</v>
      </c>
      <c r="E88" s="58"/>
      <c r="F88" s="58" t="s">
        <v>200</v>
      </c>
      <c r="G88" s="58"/>
      <c r="H88" s="58" t="s">
        <v>201</v>
      </c>
    </row>
    <row r="89" spans="1:8" ht="15" customHeight="1">
      <c r="A89" s="58">
        <v>94</v>
      </c>
      <c r="B89" s="58" t="s">
        <v>317</v>
      </c>
      <c r="C89" s="58">
        <v>38</v>
      </c>
      <c r="D89" s="57" t="s">
        <v>207</v>
      </c>
      <c r="E89" s="58"/>
      <c r="F89" s="58" t="s">
        <v>200</v>
      </c>
      <c r="G89" s="58"/>
      <c r="H89" s="58" t="s">
        <v>201</v>
      </c>
    </row>
  </sheetData>
  <sheetProtection algorithmName="SHA-512" hashValue="KWgmVrtjNg+whioW/y9pGfyapquM7BTGdsYiQbfnrU1htjgRu/4FC1eD5VLrdg66YTaAwyMI2g045mcf2rrXKA==" saltValue="50Set56f9DaN8SHHk80mqw==" spinCount="100000" sheet="1" autoFilter="0"/>
  <autoFilter ref="A5:H89" xr:uid="{00000000-0001-0000-0600-000000000000}"/>
  <mergeCells count="2"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PERÍODO SUSCRIPCIÓN</vt:lpstr>
      <vt:lpstr>UVAS TINTAS SIN D.O.</vt:lpstr>
      <vt:lpstr>UVAS TINTAS CON D.O.</vt:lpstr>
      <vt:lpstr>UVAS BLANCAS SIN D.O.</vt:lpstr>
      <vt:lpstr>UVAS BLANCAS CON D.O.</vt:lpstr>
      <vt:lpstr>PLANTONES</vt:lpstr>
      <vt:lpstr>INSTALACIONES</vt:lpstr>
      <vt:lpstr>Rendimientos zonales</vt:lpstr>
      <vt:lpstr>ÁMBITO D.O</vt:lpstr>
      <vt:lpstr>'UVAS BLANCAS CON D.O.'!Área_de_impresión</vt:lpstr>
    </vt:vector>
  </TitlesOfParts>
  <Company>Agroseguro,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Sánchez, Juan Jose</dc:creator>
  <cp:lastModifiedBy>ANA MARIA GONZALEZ BLAZQUEZ</cp:lastModifiedBy>
  <dcterms:created xsi:type="dcterms:W3CDTF">2022-08-11T08:50:01Z</dcterms:created>
  <dcterms:modified xsi:type="dcterms:W3CDTF">2025-10-29T11:08:09Z</dcterms:modified>
</cp:coreProperties>
</file>